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ADISTICA\Desktop\POBLACION 2009 AL 2015\POBLACION FINAL 2016\"/>
    </mc:Choice>
  </mc:AlternateContent>
  <bookViews>
    <workbookView xWindow="2430" yWindow="0" windowWidth="19275" windowHeight="8040" tabRatio="466"/>
  </bookViews>
  <sheets>
    <sheet name="xDistrito" sheetId="15" r:id="rId1"/>
    <sheet name="xMicrored" sheetId="16" r:id="rId2"/>
    <sheet name="Piramide" sheetId="17" r:id="rId3"/>
  </sheets>
  <externalReferences>
    <externalReference r:id="rId4"/>
  </externalReferences>
  <definedNames>
    <definedName name="_xlnm._FilterDatabase" localSheetId="0" hidden="1">xDistrito!$A$5:$BJ$517</definedName>
    <definedName name="_xlnm._FilterDatabase" localSheetId="1" hidden="1">xMicrored!$A$6:$BA$6</definedName>
    <definedName name="POB">'[1]xDistrito (2)'!$A$6:$AY$411</definedName>
    <definedName name="POBLA">xDistrito!$B$8:$BG$517</definedName>
    <definedName name="RED">#REF!</definedName>
    <definedName name="RENAES">#REF!</definedName>
    <definedName name="RENAES2">#REF!</definedName>
  </definedNames>
  <calcPr calcId="152511"/>
</workbook>
</file>

<file path=xl/calcChain.xml><?xml version="1.0" encoding="utf-8"?>
<calcChain xmlns="http://schemas.openxmlformats.org/spreadsheetml/2006/main">
  <c r="J11" i="17" l="1"/>
  <c r="I11" i="17"/>
  <c r="C4" i="17"/>
  <c r="D6" i="17"/>
  <c r="AU3" i="17" l="1"/>
  <c r="E20" i="17" s="1"/>
  <c r="M3" i="17"/>
  <c r="AT3" i="17"/>
  <c r="E19" i="17" s="1"/>
  <c r="AS3" i="17"/>
  <c r="E18" i="17" s="1"/>
  <c r="AR3" i="17"/>
  <c r="E17" i="17" s="1"/>
  <c r="AQ3" i="17"/>
  <c r="E16" i="17" s="1"/>
  <c r="AP3" i="17"/>
  <c r="E15" i="17" s="1"/>
  <c r="AO3" i="17"/>
  <c r="E14" i="17" s="1"/>
  <c r="AN3" i="17"/>
  <c r="E13" i="17" s="1"/>
  <c r="AM3" i="17"/>
  <c r="E12" i="17" s="1"/>
  <c r="AL3" i="17"/>
  <c r="E11" i="17" s="1"/>
  <c r="AK3" i="17"/>
  <c r="E10" i="17" s="1"/>
  <c r="AJ3" i="17"/>
  <c r="E9" i="17" s="1"/>
  <c r="AI3" i="17"/>
  <c r="E8" i="17" s="1"/>
  <c r="AH3" i="17"/>
  <c r="AG3" i="17"/>
  <c r="AF3" i="17"/>
  <c r="AE3" i="17"/>
  <c r="AD3" i="17"/>
  <c r="AC3" i="17"/>
  <c r="AB3" i="17"/>
  <c r="AA3" i="17"/>
  <c r="Z3" i="17"/>
  <c r="Y3" i="17"/>
  <c r="X3" i="17"/>
  <c r="W3" i="17"/>
  <c r="V3" i="17"/>
  <c r="U3" i="17"/>
  <c r="T3" i="17"/>
  <c r="S3" i="17"/>
  <c r="R3" i="17"/>
  <c r="Q3" i="17"/>
  <c r="P3" i="17"/>
  <c r="O3" i="17"/>
  <c r="N3" i="17"/>
  <c r="C2" i="17"/>
  <c r="E5" i="17" l="1"/>
  <c r="C5" i="17" s="1"/>
  <c r="E6" i="17"/>
  <c r="E7" i="17"/>
  <c r="C7" i="17" s="1"/>
  <c r="E4" i="17"/>
  <c r="D4" i="17" s="1"/>
  <c r="D14" i="17"/>
  <c r="C14" i="17"/>
  <c r="D7" i="17"/>
  <c r="D15" i="17"/>
  <c r="C15" i="17"/>
  <c r="D19" i="17"/>
  <c r="C19" i="17"/>
  <c r="C9" i="17"/>
  <c r="D9" i="17"/>
  <c r="C13" i="17"/>
  <c r="D13" i="17"/>
  <c r="C17" i="17"/>
  <c r="D17" i="17"/>
  <c r="D10" i="17"/>
  <c r="C10" i="17"/>
  <c r="D18" i="17"/>
  <c r="C18" i="17"/>
  <c r="D11" i="17"/>
  <c r="C11" i="17"/>
  <c r="D8" i="17"/>
  <c r="C8" i="17"/>
  <c r="D12" i="17"/>
  <c r="C12" i="17"/>
  <c r="D16" i="17"/>
  <c r="C16" i="17"/>
  <c r="D20" i="17"/>
  <c r="C20" i="17"/>
  <c r="C6" i="17" l="1"/>
  <c r="E21" i="17"/>
  <c r="D38" i="17" s="1"/>
  <c r="D5" i="17"/>
  <c r="D21" i="17" s="1"/>
  <c r="C27" i="17" l="1"/>
  <c r="C36" i="17"/>
  <c r="C26" i="17"/>
  <c r="C32" i="17"/>
  <c r="D41" i="17"/>
  <c r="C41" i="17"/>
  <c r="C21" i="17"/>
  <c r="D34" i="17"/>
  <c r="C31" i="17"/>
  <c r="D26" i="17"/>
  <c r="C35" i="17"/>
  <c r="D31" i="17"/>
  <c r="D42" i="17"/>
  <c r="C37" i="17"/>
  <c r="C33" i="17"/>
  <c r="C30" i="17"/>
  <c r="D28" i="17"/>
  <c r="C39" i="17"/>
  <c r="D36" i="17"/>
  <c r="D32" i="17"/>
  <c r="C28" i="17"/>
  <c r="D39" i="17"/>
  <c r="C34" i="17"/>
  <c r="D27" i="17"/>
  <c r="D30" i="17"/>
  <c r="C38" i="17"/>
  <c r="D29" i="17"/>
  <c r="D40" i="17"/>
  <c r="D37" i="17"/>
  <c r="D33" i="17"/>
  <c r="C29" i="17"/>
  <c r="C40" i="17"/>
  <c r="C42" i="17"/>
  <c r="D35" i="17"/>
</calcChain>
</file>

<file path=xl/sharedStrings.xml><?xml version="1.0" encoding="utf-8"?>
<sst xmlns="http://schemas.openxmlformats.org/spreadsheetml/2006/main" count="8169" uniqueCount="643">
  <si>
    <t>UBIGEO</t>
  </si>
  <si>
    <t>TOTAL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</si>
  <si>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</si>
  <si>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</si>
  <si>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</si>
  <si>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</si>
  <si>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</si>
  <si>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</si>
  <si>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</si>
  <si>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</si>
  <si>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</si>
  <si>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</si>
  <si>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</si>
  <si>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</si>
  <si>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 y +</t>
  </si>
  <si>
    <t>SANTA ROSA</t>
  </si>
  <si>
    <t>SAN CRISTOBAL</t>
  </si>
  <si>
    <t>TOTORA</t>
  </si>
  <si>
    <t>VISTA ALEGRE</t>
  </si>
  <si>
    <t>REGIÓN</t>
  </si>
  <si>
    <t>COLCABAMBA</t>
  </si>
  <si>
    <t>PAMPAS</t>
  </si>
  <si>
    <t>LA MERCED</t>
  </si>
  <si>
    <t>ANTA</t>
  </si>
  <si>
    <t>HUARI</t>
  </si>
  <si>
    <t>PUEBLO LIBRE</t>
  </si>
  <si>
    <t>LUCMA</t>
  </si>
  <si>
    <t>ACOBAMBA</t>
  </si>
  <si>
    <t>SAN JUAN</t>
  </si>
  <si>
    <t>POMACOCHA</t>
  </si>
  <si>
    <t>OCOBAMBA</t>
  </si>
  <si>
    <t>PROGRESO</t>
  </si>
  <si>
    <t>MARISCAL CACERES</t>
  </si>
  <si>
    <t>CHACHAS</t>
  </si>
  <si>
    <t>ICHUPAMPA</t>
  </si>
  <si>
    <t>6-11 MESES</t>
  </si>
  <si>
    <t>SOCOS</t>
  </si>
  <si>
    <t>SACSAMARCA</t>
  </si>
  <si>
    <t>ANCO</t>
  </si>
  <si>
    <t>TAMBO</t>
  </si>
  <si>
    <t>COLCA</t>
  </si>
  <si>
    <t>CAJAMARCA</t>
  </si>
  <si>
    <t>CONCHAN</t>
  </si>
  <si>
    <t>SAN FELIPE</t>
  </si>
  <si>
    <t>ANDABAMBA</t>
  </si>
  <si>
    <t>TUPAC AMARU</t>
  </si>
  <si>
    <t>SANTA ANA</t>
  </si>
  <si>
    <t>090000</t>
  </si>
  <si>
    <t>HUANCAVELICA</t>
  </si>
  <si>
    <t>090100</t>
  </si>
  <si>
    <t>090200</t>
  </si>
  <si>
    <t>090300</t>
  </si>
  <si>
    <t>ANGARAES</t>
  </si>
  <si>
    <t>090400</t>
  </si>
  <si>
    <t>CASTROVIRREYNA</t>
  </si>
  <si>
    <t>090500</t>
  </si>
  <si>
    <t>CHURCAMPA</t>
  </si>
  <si>
    <t>090600</t>
  </si>
  <si>
    <t>HUAYTARÁ</t>
  </si>
  <si>
    <t>090700</t>
  </si>
  <si>
    <t>TAYACAJA</t>
  </si>
  <si>
    <t>090101</t>
  </si>
  <si>
    <t>090102</t>
  </si>
  <si>
    <t>ACOBAMBILLA</t>
  </si>
  <si>
    <t>090103</t>
  </si>
  <si>
    <t>ACORIA</t>
  </si>
  <si>
    <t>090104</t>
  </si>
  <si>
    <t>CONAYCA</t>
  </si>
  <si>
    <t>090105</t>
  </si>
  <si>
    <t>CUENCA</t>
  </si>
  <si>
    <t>090106</t>
  </si>
  <si>
    <t>HUACHOCOLPA</t>
  </si>
  <si>
    <t>090107</t>
  </si>
  <si>
    <t>HUAYLLAHUARA</t>
  </si>
  <si>
    <t>090108</t>
  </si>
  <si>
    <t>IZCUCHACA</t>
  </si>
  <si>
    <t>090109</t>
  </si>
  <si>
    <t>LARIA</t>
  </si>
  <si>
    <t>090110</t>
  </si>
  <si>
    <t>MANTA</t>
  </si>
  <si>
    <t>090111</t>
  </si>
  <si>
    <t>090112</t>
  </si>
  <si>
    <t>MOYA</t>
  </si>
  <si>
    <t>090113</t>
  </si>
  <si>
    <t>NUEVO OCCORO</t>
  </si>
  <si>
    <t>090114</t>
  </si>
  <si>
    <t>PALCA</t>
  </si>
  <si>
    <t>090115</t>
  </si>
  <si>
    <t>PILCHACA</t>
  </si>
  <si>
    <t>090116</t>
  </si>
  <si>
    <t>VILCA</t>
  </si>
  <si>
    <t>090117</t>
  </si>
  <si>
    <t>YAULI</t>
  </si>
  <si>
    <t>090118</t>
  </si>
  <si>
    <t>ASCENSION</t>
  </si>
  <si>
    <t>090119</t>
  </si>
  <si>
    <t>HUANDO</t>
  </si>
  <si>
    <t>090201</t>
  </si>
  <si>
    <t>090202</t>
  </si>
  <si>
    <t>090203</t>
  </si>
  <si>
    <t>090204</t>
  </si>
  <si>
    <t>CAJA</t>
  </si>
  <si>
    <t>090205</t>
  </si>
  <si>
    <t>MARCAS</t>
  </si>
  <si>
    <t>090206</t>
  </si>
  <si>
    <t>PAUCARA</t>
  </si>
  <si>
    <t>090207</t>
  </si>
  <si>
    <t>090208</t>
  </si>
  <si>
    <t>ROSARIO</t>
  </si>
  <si>
    <t>090301</t>
  </si>
  <si>
    <t>LIRCAY</t>
  </si>
  <si>
    <t>090302</t>
  </si>
  <si>
    <t>ANCHONGA</t>
  </si>
  <si>
    <t>090303</t>
  </si>
  <si>
    <t>CALLANMARCA</t>
  </si>
  <si>
    <t>090304</t>
  </si>
  <si>
    <t>CCOCHACCASA</t>
  </si>
  <si>
    <t>090305</t>
  </si>
  <si>
    <t>CHINCHO</t>
  </si>
  <si>
    <t>090306</t>
  </si>
  <si>
    <t>CONGALLA</t>
  </si>
  <si>
    <t>090307</t>
  </si>
  <si>
    <t>HUANCA-HUANCA</t>
  </si>
  <si>
    <t>090308</t>
  </si>
  <si>
    <t>HUAYLLAY GRANDE</t>
  </si>
  <si>
    <t>090309</t>
  </si>
  <si>
    <t>JULCAMARCA</t>
  </si>
  <si>
    <t>090310</t>
  </si>
  <si>
    <t>SAN ANTONIO DE ANTAPARCO</t>
  </si>
  <si>
    <t>090311</t>
  </si>
  <si>
    <t>SANTO TOMAS DE PATA</t>
  </si>
  <si>
    <t>090312</t>
  </si>
  <si>
    <t>SECCLLA</t>
  </si>
  <si>
    <t>090401</t>
  </si>
  <si>
    <t>090402</t>
  </si>
  <si>
    <t>ARMA</t>
  </si>
  <si>
    <t>090403</t>
  </si>
  <si>
    <t>AURAHUA</t>
  </si>
  <si>
    <t>090404</t>
  </si>
  <si>
    <t>CAPILLAS</t>
  </si>
  <si>
    <t>090405</t>
  </si>
  <si>
    <t>CHUPAMARCA</t>
  </si>
  <si>
    <t>090406</t>
  </si>
  <si>
    <t>COCAS</t>
  </si>
  <si>
    <t>090407</t>
  </si>
  <si>
    <t>HUACHOS</t>
  </si>
  <si>
    <t>090408</t>
  </si>
  <si>
    <t>HUAMATAMBO</t>
  </si>
  <si>
    <t>090409</t>
  </si>
  <si>
    <t>MOLLEPAMPA</t>
  </si>
  <si>
    <t>090410</t>
  </si>
  <si>
    <t>090411</t>
  </si>
  <si>
    <t>090412</t>
  </si>
  <si>
    <t>TANTARA</t>
  </si>
  <si>
    <t>090413</t>
  </si>
  <si>
    <t>TICRAPO</t>
  </si>
  <si>
    <t>090501</t>
  </si>
  <si>
    <t>090502</t>
  </si>
  <si>
    <t>090503</t>
  </si>
  <si>
    <t>CHINCHIHUASI</t>
  </si>
  <si>
    <t>090504</t>
  </si>
  <si>
    <t>EL CARMEN</t>
  </si>
  <si>
    <t>090505</t>
  </si>
  <si>
    <t>090506</t>
  </si>
  <si>
    <t>LOCROJA</t>
  </si>
  <si>
    <t>090507</t>
  </si>
  <si>
    <t>PAUCARBAMBA</t>
  </si>
  <si>
    <t>090508</t>
  </si>
  <si>
    <t>SAN MIGUEL DE MAYOCC</t>
  </si>
  <si>
    <t>090509</t>
  </si>
  <si>
    <t>SAN PEDRO DE CORIS</t>
  </si>
  <si>
    <t>090510</t>
  </si>
  <si>
    <t xml:space="preserve">PACHAMARCA </t>
  </si>
  <si>
    <t>090511</t>
  </si>
  <si>
    <t>COSME 4/</t>
  </si>
  <si>
    <t>090601</t>
  </si>
  <si>
    <t>090602</t>
  </si>
  <si>
    <t>AYAVI</t>
  </si>
  <si>
    <t>090603</t>
  </si>
  <si>
    <t>CORDOVA</t>
  </si>
  <si>
    <t>090604</t>
  </si>
  <si>
    <t>HUAYACUNDO ARMA</t>
  </si>
  <si>
    <t>090605</t>
  </si>
  <si>
    <t>LARAMARCA</t>
  </si>
  <si>
    <t>090606</t>
  </si>
  <si>
    <t>OCOYO</t>
  </si>
  <si>
    <t>090607</t>
  </si>
  <si>
    <t>PILPICHACA</t>
  </si>
  <si>
    <t>090608</t>
  </si>
  <si>
    <t>QUERCO</t>
  </si>
  <si>
    <t>090609</t>
  </si>
  <si>
    <t>QUITO-ARMA</t>
  </si>
  <si>
    <t>090610</t>
  </si>
  <si>
    <t>SAN ANTONIO DE CUSICANCHA</t>
  </si>
  <si>
    <t>090611</t>
  </si>
  <si>
    <t>SAN FRANCISCO DE SANGAYAICO</t>
  </si>
  <si>
    <t>090612</t>
  </si>
  <si>
    <t>SAN ISIDRO</t>
  </si>
  <si>
    <t>090613</t>
  </si>
  <si>
    <t>SANTIAGO DE CHOCORVOS</t>
  </si>
  <si>
    <t>090614</t>
  </si>
  <si>
    <t>SANTIAGO DE QUIRAHUARA</t>
  </si>
  <si>
    <t>090615</t>
  </si>
  <si>
    <t>SANTO DOMINGO DE CAPILLAS</t>
  </si>
  <si>
    <t>090616</t>
  </si>
  <si>
    <t>090701</t>
  </si>
  <si>
    <t>090702</t>
  </si>
  <si>
    <t>ACOSTAMBO</t>
  </si>
  <si>
    <t>090703</t>
  </si>
  <si>
    <t>ACRAQUIA</t>
  </si>
  <si>
    <t>090704</t>
  </si>
  <si>
    <t>AHUAYCHA</t>
  </si>
  <si>
    <t>090705</t>
  </si>
  <si>
    <t>090706</t>
  </si>
  <si>
    <t>DANIEL HERNANDEZ</t>
  </si>
  <si>
    <t>090707</t>
  </si>
  <si>
    <t>090709</t>
  </si>
  <si>
    <t>HUARIBAMBA</t>
  </si>
  <si>
    <t>090710</t>
  </si>
  <si>
    <t>ÑAHUIMPUQUIO</t>
  </si>
  <si>
    <t>090711</t>
  </si>
  <si>
    <t>PAZOS</t>
  </si>
  <si>
    <t>090713</t>
  </si>
  <si>
    <t>QUISHUAR</t>
  </si>
  <si>
    <t>090714</t>
  </si>
  <si>
    <t>SALCABAMBA</t>
  </si>
  <si>
    <t>090715</t>
  </si>
  <si>
    <t>SALCAHUASI</t>
  </si>
  <si>
    <t>090716</t>
  </si>
  <si>
    <t>SAN MARCOS DE ROCCHAC</t>
  </si>
  <si>
    <t>090717</t>
  </si>
  <si>
    <t>SURCUBAMBA</t>
  </si>
  <si>
    <t>090718</t>
  </si>
  <si>
    <t>TINTAY PUNCU</t>
  </si>
  <si>
    <t>DOS DE MAYO</t>
  </si>
  <si>
    <t>POMACANCHA</t>
  </si>
  <si>
    <t>TAPO</t>
  </si>
  <si>
    <t>CHUPACA</t>
  </si>
  <si>
    <t>SAN JOSE</t>
  </si>
  <si>
    <t>CIENEGUILLA</t>
  </si>
  <si>
    <t>IMPERIAL</t>
  </si>
  <si>
    <t>SANTA MARIA</t>
  </si>
  <si>
    <t>COCHAMARCA</t>
  </si>
  <si>
    <t>VILLA RICA</t>
  </si>
  <si>
    <t xml:space="preserve"> CUADRO No. 01</t>
  </si>
  <si>
    <t>090719</t>
  </si>
  <si>
    <t>QUICHUAS  14/</t>
  </si>
  <si>
    <t>090720</t>
  </si>
  <si>
    <t>ANDAYMARCA  15/</t>
  </si>
  <si>
    <t>POBLACION TOTAL, POR EDADS SIMPLES</t>
  </si>
  <si>
    <t>NACIMIENTOS</t>
  </si>
  <si>
    <t>GESTANTES ESPERADAS</t>
  </si>
  <si>
    <t>GRUPOS QUINQUENALES</t>
  </si>
  <si>
    <t>28 DIAS</t>
  </si>
  <si>
    <t>EDADES ESPECIALES</t>
  </si>
  <si>
    <t>15- 19</t>
  </si>
  <si>
    <t>20- 49</t>
  </si>
  <si>
    <t>´10 - 14</t>
  </si>
  <si>
    <t>POBLACION FEMENINA</t>
  </si>
  <si>
    <t>POBLACION TOTAL FEMENINA</t>
  </si>
  <si>
    <t>POBLACIÓN TOTAL, POR EDADES PUNTUALES, GRUPOS QUINQUENALES Y EDADES ESPECIALES, SEGÚN  REGIONES, PROVINCIAS Y DISTRITOS</t>
  </si>
  <si>
    <t>0-5 MESES</t>
  </si>
  <si>
    <t>PERU: 2016</t>
  </si>
  <si>
    <t>PERÚ</t>
  </si>
  <si>
    <t>FUENTE: BOLETINES ESPECIALES DE ESTIMACIONES Y PROYECCIONES DE POBLACION N°17 AL 20-INEI-DIRECCION TECNICA DE DEMOGRAFIA</t>
  </si>
  <si>
    <t>MINSA-OFICINA GENERAL DE ESTADISTICA E INFORMATICA</t>
  </si>
  <si>
    <t>COD_DPTO</t>
  </si>
  <si>
    <t>COD_PROV</t>
  </si>
  <si>
    <t>COD_DIST</t>
  </si>
  <si>
    <t>RENAES</t>
  </si>
  <si>
    <t>ESTABLECIMIENTO</t>
  </si>
  <si>
    <t>PROVINCIA</t>
  </si>
  <si>
    <t>DISTRITO</t>
  </si>
  <si>
    <t>COD_RED</t>
  </si>
  <si>
    <t>COD_MIC</t>
  </si>
  <si>
    <t>RED</t>
  </si>
  <si>
    <t>MICRORED</t>
  </si>
  <si>
    <t>CATEGORIA</t>
  </si>
  <si>
    <t>DPTAL. DE HUANCAVELICA</t>
  </si>
  <si>
    <t>00</t>
  </si>
  <si>
    <t>NO TIENE ASIGNADO NINGUNA RED</t>
  </si>
  <si>
    <t>ESTABLECIMIENTO QUE NO PERTENECE A NINGUNA MICRORED</t>
  </si>
  <si>
    <t>II-2</t>
  </si>
  <si>
    <t>-</t>
  </si>
  <si>
    <t>01</t>
  </si>
  <si>
    <t>11</t>
  </si>
  <si>
    <t>I-3</t>
  </si>
  <si>
    <t>CALLQUI CHICO</t>
  </si>
  <si>
    <t>I-1</t>
  </si>
  <si>
    <t>ANTACCOCHA</t>
  </si>
  <si>
    <t>PAMPACHACRA</t>
  </si>
  <si>
    <t>SAN GERONIMO</t>
  </si>
  <si>
    <t>X</t>
  </si>
  <si>
    <t>VIÑAS</t>
  </si>
  <si>
    <t>06</t>
  </si>
  <si>
    <t>SAN JOSE DE ACOBAMBILLA</t>
  </si>
  <si>
    <t>ANCCAPA</t>
  </si>
  <si>
    <t>SAN MIGUEL DE ACOBAMBILLA</t>
  </si>
  <si>
    <t>SAN JOSE DE PUITUCO</t>
  </si>
  <si>
    <t>TELAPACCHA</t>
  </si>
  <si>
    <t>07</t>
  </si>
  <si>
    <t>AÑANCUSI</t>
  </si>
  <si>
    <t>AYACCOCHA</t>
  </si>
  <si>
    <t>03</t>
  </si>
  <si>
    <t>MOTOY</t>
  </si>
  <si>
    <t>I-2</t>
  </si>
  <si>
    <t>HUANASPAMPA</t>
  </si>
  <si>
    <t>ANTAYMISA</t>
  </si>
  <si>
    <t>CHAYNAPAMPA</t>
  </si>
  <si>
    <t>PALLALLA</t>
  </si>
  <si>
    <t>LIRIO</t>
  </si>
  <si>
    <t>CCARHUARANRA</t>
  </si>
  <si>
    <t>ACHAPATA</t>
  </si>
  <si>
    <t>LOS ANGELES DE CCARAHUASA</t>
  </si>
  <si>
    <t>CCACCASIRI</t>
  </si>
  <si>
    <t>PUCACCOCHA</t>
  </si>
  <si>
    <t>CCOSNIPUQUIO</t>
  </si>
  <si>
    <t>05</t>
  </si>
  <si>
    <t>LLAHUECC</t>
  </si>
  <si>
    <t>QUIMINA</t>
  </si>
  <si>
    <t>SAN ANTONIO (AÑAYLLA)</t>
  </si>
  <si>
    <t>SAN ISIDRO DE AMPURHUAY</t>
  </si>
  <si>
    <t>JOSE CARLOS MARIATEGUI</t>
  </si>
  <si>
    <t>LAIMINA</t>
  </si>
  <si>
    <t>SILVA</t>
  </si>
  <si>
    <t>PATOCCOCHA</t>
  </si>
  <si>
    <t>ALIANZA ANDINO</t>
  </si>
  <si>
    <t>UNION AMBO</t>
  </si>
  <si>
    <t>ALHUARA</t>
  </si>
  <si>
    <t>CONAICA</t>
  </si>
  <si>
    <t>TOTORA JATUNPAMPA</t>
  </si>
  <si>
    <t>LUQUIA</t>
  </si>
  <si>
    <t>SAN JOSE DE LARIA</t>
  </si>
  <si>
    <t>SAN JOSE DE BELEN</t>
  </si>
  <si>
    <t>SANTA ROSA DE MANTA</t>
  </si>
  <si>
    <t>COLLPA</t>
  </si>
  <si>
    <t>ISLAYCHUMPI</t>
  </si>
  <si>
    <t>OCCORO VIEJO</t>
  </si>
  <si>
    <t>04</t>
  </si>
  <si>
    <t>HUAYANAY</t>
  </si>
  <si>
    <t>CHILLHUAPAMPA</t>
  </si>
  <si>
    <t>PUTACCA</t>
  </si>
  <si>
    <t>CONAICASA</t>
  </si>
  <si>
    <t>CHAQUICOCHA</t>
  </si>
  <si>
    <t>CHUYA</t>
  </si>
  <si>
    <t>CORICOCHA</t>
  </si>
  <si>
    <t>02</t>
  </si>
  <si>
    <t>I-4</t>
  </si>
  <si>
    <t>CCASAPATA</t>
  </si>
  <si>
    <t>SAN JUAN DE CCARHUACC</t>
  </si>
  <si>
    <t>AMBATO</t>
  </si>
  <si>
    <t>SANTA ROSA DE PACHACCLLA</t>
  </si>
  <si>
    <t>UCHCUS - INCAÑAN</t>
  </si>
  <si>
    <t>SANTA ROSA DE CHOPCCA</t>
  </si>
  <si>
    <t>PANTACHI SUR</t>
  </si>
  <si>
    <t>PUCAPAMPA</t>
  </si>
  <si>
    <t>PANTACHI NORTE</t>
  </si>
  <si>
    <t>CASTILLAPATA</t>
  </si>
  <si>
    <t>CHUCLLACCASA</t>
  </si>
  <si>
    <t>VILLAPAMPA</t>
  </si>
  <si>
    <t>CONDORHUACHANA</t>
  </si>
  <si>
    <t>PUCACCASA CHOPCCA</t>
  </si>
  <si>
    <t>CCOLLPACCASA</t>
  </si>
  <si>
    <t>ATALLA</t>
  </si>
  <si>
    <t>PALTAMACHAY</t>
  </si>
  <si>
    <t>CHACARILLA</t>
  </si>
  <si>
    <t>LOS ANDES DE SOTOPAMPA</t>
  </si>
  <si>
    <t>HUSNUPATA</t>
  </si>
  <si>
    <t>LIMAPAMPA</t>
  </si>
  <si>
    <t>TACSANA</t>
  </si>
  <si>
    <t>SACHAPITE</t>
  </si>
  <si>
    <t>CACHILLALLAS</t>
  </si>
  <si>
    <t>TINYACCLLA</t>
  </si>
  <si>
    <t>NUEVA ACOBAMBILLA</t>
  </si>
  <si>
    <t>SAN JOSÉ DE MIRAFLORES</t>
  </si>
  <si>
    <t>NO TIENE ASIGNADO NINGUNA MICRORED</t>
  </si>
  <si>
    <t>II-1</t>
  </si>
  <si>
    <t>CURIMARAY</t>
  </si>
  <si>
    <t>POMAVILCA</t>
  </si>
  <si>
    <t>CCARHUACC</t>
  </si>
  <si>
    <t>CCARABAMBA</t>
  </si>
  <si>
    <t>TRES DE OCTUBRE</t>
  </si>
  <si>
    <t>MAYUNMARCA</t>
  </si>
  <si>
    <t>HUANCAPITE</t>
  </si>
  <si>
    <t>VISTA ALEGRE DE ANDABAMBA</t>
  </si>
  <si>
    <t>MANYACC</t>
  </si>
  <si>
    <t>SANCAYPAMPA</t>
  </si>
  <si>
    <t>PATACANCHA</t>
  </si>
  <si>
    <t>VISTA ALEGRE DE ANTA</t>
  </si>
  <si>
    <t>SAN PEDRO DE ÑAHUINCUCHO</t>
  </si>
  <si>
    <t>TAMBRAICO</t>
  </si>
  <si>
    <t>CASACANCHA</t>
  </si>
  <si>
    <t>RAYANNIYOCC</t>
  </si>
  <si>
    <t>OCCORO</t>
  </si>
  <si>
    <t>CAJA ESPIRITU</t>
  </si>
  <si>
    <t>RURUNMARCA</t>
  </si>
  <si>
    <t>HUANCCALLACO</t>
  </si>
  <si>
    <t>CUÑI</t>
  </si>
  <si>
    <t>HUARPA</t>
  </si>
  <si>
    <t>PALOMA</t>
  </si>
  <si>
    <t>TINQUERCCASA</t>
  </si>
  <si>
    <t>CHUÑUNAPAMPA</t>
  </si>
  <si>
    <t>HUACHHUA</t>
  </si>
  <si>
    <t>PUMARANRA</t>
  </si>
  <si>
    <t>CHOPCCAPAMPA</t>
  </si>
  <si>
    <t>PAMPAPUQUIO</t>
  </si>
  <si>
    <t>LIBERTADORES DE CHOPCCA</t>
  </si>
  <si>
    <t>PACCHO MOLINOS</t>
  </si>
  <si>
    <t>PADRE RUMI</t>
  </si>
  <si>
    <t>CHOCLOCOCHA</t>
  </si>
  <si>
    <t>YANACCOCHA</t>
  </si>
  <si>
    <t>INCAPACCHAN</t>
  </si>
  <si>
    <t>AYAHUASAN</t>
  </si>
  <si>
    <t>PUCA CRUZ</t>
  </si>
  <si>
    <t>CHANQUIL</t>
  </si>
  <si>
    <t>LLIPLLINA</t>
  </si>
  <si>
    <t>LECCLESPAMPA</t>
  </si>
  <si>
    <t>VILLA MANTARO</t>
  </si>
  <si>
    <t>PUNCHAYPAMPA</t>
  </si>
  <si>
    <t>TORORUMI</t>
  </si>
  <si>
    <t>SANTA ROSA DE ACCOMACHAY</t>
  </si>
  <si>
    <t>BUENA VISTA</t>
  </si>
  <si>
    <t>CCARHUAPATA</t>
  </si>
  <si>
    <t>PIRCAPAHUANA</t>
  </si>
  <si>
    <t>CONSTANCIA</t>
  </si>
  <si>
    <t>UCHCUPAMPA</t>
  </si>
  <si>
    <t>CHAHUARMA</t>
  </si>
  <si>
    <t>CHALLHUAPUQUIO</t>
  </si>
  <si>
    <t>TUCSIPAMPA</t>
  </si>
  <si>
    <t>PERCAPAMPA</t>
  </si>
  <si>
    <t>SOCCLLABAMBA</t>
  </si>
  <si>
    <t>SAN JUAN DE AHUAY</t>
  </si>
  <si>
    <t>SAN JUAN DE DIOS DE CCOLLPAPAMPA</t>
  </si>
  <si>
    <t>PAMPAHUASI</t>
  </si>
  <si>
    <t>UNION PROGRESO PATAHUASI</t>
  </si>
  <si>
    <t>YANAUTUTO</t>
  </si>
  <si>
    <t>PARCO ALTO</t>
  </si>
  <si>
    <t>TUCO</t>
  </si>
  <si>
    <t>SAN PABLO DE OCCO</t>
  </si>
  <si>
    <t>BUENOS AIRES DE PARCO CHACAPUNCU</t>
  </si>
  <si>
    <t>HUARIRUMI - CHONTACANCHA</t>
  </si>
  <si>
    <t>ALTO MARAYNIYOCC</t>
  </si>
  <si>
    <t>SAN PEDRO DE MIMOSA</t>
  </si>
  <si>
    <t>CCASCCABAMBA</t>
  </si>
  <si>
    <t>VELASCO PUCAPAMPA</t>
  </si>
  <si>
    <t>LLAMOCCTACHI</t>
  </si>
  <si>
    <t>YUNYACCASA</t>
  </si>
  <si>
    <t>CARCOSI</t>
  </si>
  <si>
    <t>LIRCAYCCASA</t>
  </si>
  <si>
    <t>CHAYNABAMBA</t>
  </si>
  <si>
    <t>HUANCA HUANCA</t>
  </si>
  <si>
    <t>CCARAPA</t>
  </si>
  <si>
    <t>MAICENA</t>
  </si>
  <si>
    <t>CHUPACC</t>
  </si>
  <si>
    <t>CUTICSA</t>
  </si>
  <si>
    <t>QUISPICANCHA</t>
  </si>
  <si>
    <t>TRANCA</t>
  </si>
  <si>
    <t>SINTO</t>
  </si>
  <si>
    <t>ESMERALDA</t>
  </si>
  <si>
    <t>COCHA</t>
  </si>
  <si>
    <t>VILLA DE ARMA</t>
  </si>
  <si>
    <t>COTAS</t>
  </si>
  <si>
    <t>CAPILLAS NORTE</t>
  </si>
  <si>
    <t>PAURANGA</t>
  </si>
  <si>
    <t>CHANCAHUASI</t>
  </si>
  <si>
    <t>SUYTUPAMPA</t>
  </si>
  <si>
    <t>HUAJINTAY</t>
  </si>
  <si>
    <t>PICHUTA</t>
  </si>
  <si>
    <t>CIUTAY</t>
  </si>
  <si>
    <t>SAN JUAN DE CASTROVIRREYNA</t>
  </si>
  <si>
    <t>CAMAYOCC</t>
  </si>
  <si>
    <t>ASTOBAMBA</t>
  </si>
  <si>
    <t>OCROCOCHA</t>
  </si>
  <si>
    <t>CHACOYA</t>
  </si>
  <si>
    <t>PACCAY</t>
  </si>
  <si>
    <t>MANZANAYOCC</t>
  </si>
  <si>
    <t>SAN MIGUEL DE ARMA</t>
  </si>
  <si>
    <t>CUYOCC</t>
  </si>
  <si>
    <t>HUANCHOS</t>
  </si>
  <si>
    <t>SANTA ROSA DE OCCORO</t>
  </si>
  <si>
    <t>ARMA PATACANCHA</t>
  </si>
  <si>
    <t>PALERMO</t>
  </si>
  <si>
    <t>YAURICAN</t>
  </si>
  <si>
    <t>SAN JUAN DE OCCOPAMPA</t>
  </si>
  <si>
    <t>LA MERCED DE CHUPAS</t>
  </si>
  <si>
    <t>SAN CRISTOBAL DE COCHA</t>
  </si>
  <si>
    <t>HUARIBAMBILLA</t>
  </si>
  <si>
    <t>SALLCCABAMBA</t>
  </si>
  <si>
    <t>CCARANACC</t>
  </si>
  <si>
    <t>CARHUANCHO</t>
  </si>
  <si>
    <t>COBRIZA (MACHAHUAY)</t>
  </si>
  <si>
    <t>PACHAMARCA</t>
  </si>
  <si>
    <t>PATALLACCTA</t>
  </si>
  <si>
    <t>PIO PACHAMARCA</t>
  </si>
  <si>
    <t>PATIBAMBA</t>
  </si>
  <si>
    <t>CCOYLLORPANCCA</t>
  </si>
  <si>
    <t>VILLAMAYO</t>
  </si>
  <si>
    <t>COSME</t>
  </si>
  <si>
    <t>LLACUA</t>
  </si>
  <si>
    <t>ANTACALLA</t>
  </si>
  <si>
    <t>HUAYTARA</t>
  </si>
  <si>
    <t>MUCHIC</t>
  </si>
  <si>
    <t>CHAULISMA</t>
  </si>
  <si>
    <t>HUACHOJAICO</t>
  </si>
  <si>
    <t>VICHURI</t>
  </si>
  <si>
    <t>PACOMARCA</t>
  </si>
  <si>
    <t>LLILLINTA</t>
  </si>
  <si>
    <t>INGAHUASI</t>
  </si>
  <si>
    <t>SANTA INES</t>
  </si>
  <si>
    <t>PICHCCAHUASI</t>
  </si>
  <si>
    <t>NUEVA JERUSALEN</t>
  </si>
  <si>
    <t>PELAPATA</t>
  </si>
  <si>
    <t>QUITO ARMA</t>
  </si>
  <si>
    <t>HUAYANTO</t>
  </si>
  <si>
    <t>QUISHUARPAMPA</t>
  </si>
  <si>
    <t>SAN JUAN DE OCCORO</t>
  </si>
  <si>
    <t>SANTA ROSA DE ACORA</t>
  </si>
  <si>
    <t>SAN ISIDRO DE HUIRPACANCHA</t>
  </si>
  <si>
    <t>ANDAYMARCA</t>
  </si>
  <si>
    <t>LA MEJORADA</t>
  </si>
  <si>
    <t>SAN LUIS DE CORERAC</t>
  </si>
  <si>
    <t>SAN MIGUEL DE CURIS</t>
  </si>
  <si>
    <t>SANTA ROSA DE OLAYA</t>
  </si>
  <si>
    <t>SANTA ROSA DE OTUTO</t>
  </si>
  <si>
    <t>PALMACANCHA</t>
  </si>
  <si>
    <t>SANTO DOMINGO DE CAPILLAS SUR</t>
  </si>
  <si>
    <t>HUAÑACANCHA</t>
  </si>
  <si>
    <t>SANTA ROSA DE TAMBO</t>
  </si>
  <si>
    <t>HOSPITAL DE PAMPAS</t>
  </si>
  <si>
    <t>NO PERTENECE A NINGUNA MICRORED</t>
  </si>
  <si>
    <t>MANTACRA</t>
  </si>
  <si>
    <t>SANTIAGO DE TUCUMA</t>
  </si>
  <si>
    <t>08</t>
  </si>
  <si>
    <t>SOCORRO</t>
  </si>
  <si>
    <t>CASAY OCOBAMBA</t>
  </si>
  <si>
    <t>HUAYTA CORRAL</t>
  </si>
  <si>
    <t>CHUCUNA</t>
  </si>
  <si>
    <t>ALFAPATA</t>
  </si>
  <si>
    <t>QUINTAOJO</t>
  </si>
  <si>
    <t>VILLA REAL PACCHAPATA</t>
  </si>
  <si>
    <t>MATASENCCA</t>
  </si>
  <si>
    <t>LLAMACANCHA</t>
  </si>
  <si>
    <t>NUEVA ESPERANZA</t>
  </si>
  <si>
    <t>CCONOCC</t>
  </si>
  <si>
    <t>SAN MIGUEL DE HUALLHUA</t>
  </si>
  <si>
    <t>MASHUAYLLO</t>
  </si>
  <si>
    <t>MARCOPATA</t>
  </si>
  <si>
    <t>SAN JUAN DE PALTARUMI</t>
  </si>
  <si>
    <t>MARCAVALLE</t>
  </si>
  <si>
    <t>TAURIBAMBA</t>
  </si>
  <si>
    <t>SANTIAGO DE PICHUS</t>
  </si>
  <si>
    <t>HUAYARQUI</t>
  </si>
  <si>
    <t>AYACANCHA</t>
  </si>
  <si>
    <t>PARIACC</t>
  </si>
  <si>
    <t>SANTA CRUZ DE INYACC</t>
  </si>
  <si>
    <t>COYLLORPAMPA</t>
  </si>
  <si>
    <t>SAN PEDRO DE MULLACA</t>
  </si>
  <si>
    <t>SAN LUCAS DE TONGOS</t>
  </si>
  <si>
    <t>SANTA CRUZ DE ILA</t>
  </si>
  <si>
    <t>CARAMPA</t>
  </si>
  <si>
    <t>CEDROPAMPA</t>
  </si>
  <si>
    <t>SAN ISIDRO DE ACOBAMBA</t>
  </si>
  <si>
    <t>PATAY</t>
  </si>
  <si>
    <t>SANTA ROSA DE CHANGUELETA</t>
  </si>
  <si>
    <t>SAN ANTONIO DE SALCABAMBA</t>
  </si>
  <si>
    <t>CHUYAPATA</t>
  </si>
  <si>
    <t>LA LOMA</t>
  </si>
  <si>
    <t>SAN MARCOS DE ROCCHACC</t>
  </si>
  <si>
    <t>MONTECOLPA</t>
  </si>
  <si>
    <t>SACHACOTO</t>
  </si>
  <si>
    <t>JATUSPATA</t>
  </si>
  <si>
    <t>YANANYAC</t>
  </si>
  <si>
    <t>TINTAY PUNCO</t>
  </si>
  <si>
    <t>PUERTO SAN ANTONIO</t>
  </si>
  <si>
    <t>COCHABAMBA GRANDE</t>
  </si>
  <si>
    <t>SUNE GRANDE</t>
  </si>
  <si>
    <t>UCHUYSIHUIS</t>
  </si>
  <si>
    <t>SANTA ROSA DE MALLMA</t>
  </si>
  <si>
    <t>VIOLETAS ACCOYANCA</t>
  </si>
  <si>
    <t>QUICHUAS</t>
  </si>
  <si>
    <t>RANRA</t>
  </si>
  <si>
    <t>RUNDOVILCA</t>
  </si>
  <si>
    <t>TOCCLLACURI</t>
  </si>
  <si>
    <t>TOCAS</t>
  </si>
  <si>
    <t>OCORO</t>
  </si>
  <si>
    <t>POCCYACC</t>
  </si>
  <si>
    <t>CARPAPATA</t>
  </si>
  <si>
    <t>PICHIU</t>
  </si>
  <si>
    <t>QUINTAO</t>
  </si>
  <si>
    <t>HUARANHUAY</t>
  </si>
  <si>
    <t>09</t>
  </si>
  <si>
    <t>10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</si>
  <si>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</si>
  <si>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</si>
  <si>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</si>
  <si>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</si>
  <si>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</si>
  <si>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</si>
  <si>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</si>
  <si>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</si>
  <si>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</si>
  <si>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PIRAMIDE POBLACIONAL 2016</t>
  </si>
  <si>
    <t>DPTO/PROV/DISTRITO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</si>
  <si>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</si>
  <si>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</si>
  <si>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</si>
  <si>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</si>
  <si>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</si>
  <si>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</si>
  <si>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</si>
  <si>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</si>
  <si>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</si>
  <si>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</si>
  <si>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80 Y +</t>
  </si>
  <si>
    <t>Grupos de Edad</t>
  </si>
  <si>
    <t>M</t>
  </si>
  <si>
    <t>F</t>
  </si>
  <si>
    <t>Total</t>
  </si>
  <si>
    <t>MODIFIQUE SOLO EL UBIGEO ----&gt;</t>
  </si>
  <si>
    <t>0-4</t>
  </si>
  <si>
    <t>5-9</t>
  </si>
  <si>
    <t>10-14</t>
  </si>
  <si>
    <t>15-19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</si>
  <si>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</si>
  <si>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</si>
  <si>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</si>
  <si>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</si>
  <si>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</si>
  <si>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</si>
  <si>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</si>
  <si>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</si>
  <si>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</si>
  <si>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</si>
  <si>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</si>
  <si>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</si>
  <si>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mas</t>
  </si>
  <si>
    <t xml:space="preserve">Varones </t>
  </si>
  <si>
    <t>Mujeres</t>
  </si>
  <si>
    <t>FUENTE: Dirección de Estadística e Informática - DIRESA HUANCAVELICA</t>
  </si>
  <si>
    <t>10 - 14</t>
  </si>
  <si>
    <t>m</t>
  </si>
  <si>
    <t>f</t>
  </si>
  <si>
    <t>de 12 a 17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</si>
</sst>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8000"/>
      <name val="Arial"/>
      <family val="2"/>
    </font>
    <font>
      <sz val="10"/>
      <color rgb="FF008000"/>
      <name val="Arial"/>
      <family val="2"/>
    </font>
    <font>
      <sz val="8"/>
      <color rgb="FFFFFFCC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sz val="8"/>
      <color theme="0"/>
      <name val="Tahoma"/>
      <family val="2"/>
    </font>
    <font>
      <sz val="8"/>
      <color theme="0"/>
      <name val="Tahoma"/>
      <family val="2"/>
    </font>
    <font>
      <b/>
      <sz val="8"/>
      <color rgb="FF0000FF"/>
      <name val="Tahoma"/>
      <family val="2"/>
    </font>
    <font>
      <sz val="10"/>
      <color theme="0"/>
      <name val="Tahoma"/>
      <family val="2"/>
    </font>
    <font>
      <sz val="7"/>
      <name val="Arial"/>
      <family val="2"/>
    </font>
    <font>
      <sz val="6"/>
      <name val="Arial"/>
      <family val="2"/>
    </font>
    <font>
      <sz val="6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B0F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B0F0"/>
      </right>
      <top style="medium">
        <color indexed="64"/>
      </top>
      <bottom style="medium">
        <color indexed="64"/>
      </bottom>
      <diagonal/>
    </border>
    <border>
      <left/>
      <right style="medium">
        <color rgb="FF00B0F0"/>
      </right>
      <top style="medium">
        <color indexed="64"/>
      </top>
      <bottom style="medium">
        <color indexed="64"/>
      </bottom>
      <diagonal/>
    </border>
    <border>
      <left style="medium">
        <color rgb="FF00B0F0"/>
      </left>
      <right style="medium">
        <color indexed="64"/>
      </right>
      <top style="medium">
        <color indexed="64"/>
      </top>
      <bottom/>
      <diagonal/>
    </border>
    <border>
      <left style="medium">
        <color rgb="FF00B0F0"/>
      </left>
      <right style="medium">
        <color indexed="64"/>
      </right>
      <top/>
      <bottom style="medium">
        <color indexed="64"/>
      </bottom>
      <diagonal/>
    </border>
    <border>
      <left style="medium">
        <color rgb="FF00B0F0"/>
      </left>
      <right/>
      <top style="medium">
        <color indexed="64"/>
      </top>
      <bottom style="medium">
        <color indexed="64"/>
      </bottom>
      <diagonal/>
    </border>
    <border>
      <left style="medium">
        <color rgb="FF00B0F0"/>
      </left>
      <right style="medium">
        <color rgb="FF00B0F0"/>
      </right>
      <top style="medium">
        <color indexed="64"/>
      </top>
      <bottom/>
      <diagonal/>
    </border>
    <border>
      <left style="medium">
        <color rgb="FF00B0F0"/>
      </left>
      <right style="medium">
        <color rgb="FF00B0F0"/>
      </right>
      <top/>
      <bottom style="medium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5" fillId="0" borderId="0"/>
    <xf numFmtId="0" fontId="1" fillId="0" borderId="0"/>
  </cellStyleXfs>
  <cellXfs count="123">
    <xf numFmtId="0" fontId="0" fillId="0" borderId="0" xfId="0"/>
    <xf numFmtId="0" fontId="7" fillId="0" borderId="0" xfId="0" applyFont="1" applyFill="1"/>
    <xf numFmtId="0" fontId="6" fillId="0" borderId="0" xfId="0" applyFont="1" applyFill="1"/>
    <xf numFmtId="0" fontId="8" fillId="0" borderId="0" xfId="0" applyFont="1" applyFill="1"/>
    <xf numFmtId="0" fontId="5" fillId="0" borderId="0" xfId="0" applyFont="1" applyFill="1"/>
    <xf numFmtId="3" fontId="5" fillId="0" borderId="0" xfId="0" applyNumberFormat="1" applyFont="1" applyFill="1"/>
    <xf numFmtId="1" fontId="7" fillId="0" borderId="0" xfId="0" applyNumberFormat="1" applyFont="1" applyFill="1"/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7" fontId="6" fillId="2" borderId="4" xfId="0" applyNumberFormat="1" applyFont="1" applyFill="1" applyBorder="1" applyAlignment="1">
      <alignment horizontal="center" vertical="center"/>
    </xf>
    <xf numFmtId="3" fontId="9" fillId="0" borderId="0" xfId="0" applyNumberFormat="1" applyFont="1" applyFill="1" applyBorder="1"/>
    <xf numFmtId="0" fontId="12" fillId="0" borderId="0" xfId="0" applyFont="1" applyFill="1"/>
    <xf numFmtId="3" fontId="12" fillId="0" borderId="0" xfId="0" applyNumberFormat="1" applyFont="1" applyFill="1"/>
    <xf numFmtId="0" fontId="10" fillId="0" borderId="0" xfId="0" applyFont="1" applyFill="1"/>
    <xf numFmtId="3" fontId="10" fillId="0" borderId="0" xfId="0" applyNumberFormat="1" applyFont="1" applyFill="1"/>
    <xf numFmtId="3" fontId="8" fillId="0" borderId="0" xfId="0" applyNumberFormat="1" applyFont="1" applyFill="1"/>
    <xf numFmtId="0" fontId="8" fillId="3" borderId="0" xfId="0" applyFont="1" applyFill="1"/>
    <xf numFmtId="3" fontId="8" fillId="3" borderId="0" xfId="0" applyNumberFormat="1" applyFont="1" applyFill="1"/>
    <xf numFmtId="3" fontId="5" fillId="0" borderId="0" xfId="3" applyNumberFormat="1" applyFont="1" applyFill="1" applyBorder="1"/>
    <xf numFmtId="3" fontId="8" fillId="0" borderId="0" xfId="3" applyNumberFormat="1" applyFont="1" applyFill="1" applyBorder="1"/>
    <xf numFmtId="3" fontId="9" fillId="0" borderId="0" xfId="2" applyNumberFormat="1" applyFont="1" applyFill="1" applyBorder="1" applyAlignment="1">
      <alignment horizontal="right" vertical="center"/>
    </xf>
    <xf numFmtId="3" fontId="11" fillId="0" borderId="0" xfId="0" applyNumberFormat="1" applyFont="1" applyFill="1"/>
    <xf numFmtId="0" fontId="0" fillId="0" borderId="0" xfId="0" applyFill="1"/>
    <xf numFmtId="0" fontId="6" fillId="3" borderId="0" xfId="0" applyFont="1" applyFill="1"/>
    <xf numFmtId="0" fontId="8" fillId="4" borderId="0" xfId="0" applyFont="1" applyFill="1" applyBorder="1"/>
    <xf numFmtId="0" fontId="12" fillId="4" borderId="0" xfId="0" applyFont="1" applyFill="1" applyBorder="1" applyAlignment="1">
      <alignment horizontal="left" vertical="center"/>
    </xf>
    <xf numFmtId="3" fontId="12" fillId="4" borderId="0" xfId="0" applyNumberFormat="1" applyFont="1" applyFill="1"/>
    <xf numFmtId="0" fontId="6" fillId="0" borderId="0" xfId="0" applyFont="1" applyFill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3" fillId="0" borderId="0" xfId="0" applyFont="1" applyFill="1"/>
    <xf numFmtId="0" fontId="13" fillId="0" borderId="0" xfId="0" applyFont="1" applyFill="1" applyAlignment="1">
      <alignment horizontal="center" vertical="center"/>
    </xf>
    <xf numFmtId="3" fontId="13" fillId="0" borderId="0" xfId="0" applyNumberFormat="1" applyFont="1" applyFill="1" applyBorder="1" applyAlignment="1">
      <alignment vertical="center"/>
    </xf>
    <xf numFmtId="3" fontId="13" fillId="0" borderId="0" xfId="0" applyNumberFormat="1" applyFont="1" applyFill="1" applyBorder="1" applyAlignment="1">
      <alignment horizontal="center" vertical="center"/>
    </xf>
    <xf numFmtId="3" fontId="13" fillId="0" borderId="0" xfId="0" applyNumberFormat="1" applyFont="1" applyFill="1" applyBorder="1"/>
    <xf numFmtId="3" fontId="13" fillId="0" borderId="0" xfId="0" applyNumberFormat="1" applyFont="1" applyFill="1"/>
    <xf numFmtId="0" fontId="14" fillId="0" borderId="0" xfId="0" applyFont="1" applyFill="1"/>
    <xf numFmtId="0" fontId="13" fillId="0" borderId="0" xfId="0" applyFont="1" applyFill="1" applyBorder="1"/>
    <xf numFmtId="0" fontId="13" fillId="0" borderId="0" xfId="0" applyFont="1" applyFill="1" applyBorder="1" applyAlignment="1">
      <alignment horizontal="center" vertical="center"/>
    </xf>
    <xf numFmtId="3" fontId="10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6" fillId="2" borderId="5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6" fillId="2" borderId="5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0" borderId="0" xfId="0" applyFont="1" applyFill="1" applyAlignment="1"/>
    <xf numFmtId="0" fontId="15" fillId="0" borderId="0" xfId="0" applyFont="1" applyFill="1" applyBorder="1" applyAlignment="1">
      <alignment horizontal="center" vertical="center"/>
    </xf>
    <xf numFmtId="1" fontId="15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17" fontId="15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6" fillId="0" borderId="0" xfId="6" applyFont="1" applyAlignment="1">
      <alignment vertical="center"/>
    </xf>
    <xf numFmtId="0" fontId="17" fillId="0" borderId="0" xfId="6" applyFont="1" applyAlignment="1">
      <alignment vertical="center"/>
    </xf>
    <xf numFmtId="0" fontId="16" fillId="0" borderId="19" xfId="6" applyFont="1" applyBorder="1" applyAlignment="1">
      <alignment horizontal="center" vertical="center"/>
    </xf>
    <xf numFmtId="49" fontId="20" fillId="0" borderId="0" xfId="1" applyNumberFormat="1" applyFont="1" applyFill="1" applyBorder="1" applyAlignment="1">
      <alignment horizontal="center" vertical="center"/>
    </xf>
    <xf numFmtId="41" fontId="20" fillId="0" borderId="0" xfId="1" applyNumberFormat="1" applyFont="1" applyFill="1" applyBorder="1" applyAlignment="1">
      <alignment vertical="center"/>
    </xf>
    <xf numFmtId="0" fontId="17" fillId="0" borderId="19" xfId="6" applyFont="1" applyBorder="1" applyAlignment="1">
      <alignment horizontal="center" vertical="center"/>
    </xf>
    <xf numFmtId="3" fontId="17" fillId="0" borderId="19" xfId="6" applyNumberFormat="1" applyFont="1" applyBorder="1" applyAlignment="1">
      <alignment horizontal="center" vertical="center"/>
    </xf>
    <xf numFmtId="0" fontId="21" fillId="0" borderId="0" xfId="6" applyFont="1" applyAlignment="1">
      <alignment vertical="center"/>
    </xf>
    <xf numFmtId="0" fontId="17" fillId="0" borderId="19" xfId="6" applyFont="1" applyFill="1" applyBorder="1" applyAlignment="1">
      <alignment horizontal="center" vertical="center"/>
    </xf>
    <xf numFmtId="3" fontId="17" fillId="0" borderId="19" xfId="6" applyNumberFormat="1" applyFont="1" applyFill="1" applyBorder="1" applyAlignment="1">
      <alignment horizontal="center" vertical="center"/>
    </xf>
    <xf numFmtId="0" fontId="22" fillId="0" borderId="0" xfId="7" applyFont="1" applyAlignment="1">
      <alignment vertical="center"/>
    </xf>
    <xf numFmtId="0" fontId="22" fillId="0" borderId="0" xfId="7" applyFont="1" applyAlignment="1">
      <alignment horizontal="center" vertical="center"/>
    </xf>
    <xf numFmtId="0" fontId="17" fillId="0" borderId="0" xfId="6" applyFont="1" applyAlignment="1">
      <alignment horizontal="center" vertical="center"/>
    </xf>
    <xf numFmtId="10" fontId="17" fillId="0" borderId="0" xfId="6" applyNumberFormat="1" applyFont="1" applyAlignment="1">
      <alignment vertical="center"/>
    </xf>
    <xf numFmtId="3" fontId="9" fillId="0" borderId="0" xfId="2" applyNumberFormat="1" applyFont="1" applyFill="1" applyBorder="1" applyAlignment="1">
      <alignment horizontal="center" vertical="center"/>
    </xf>
    <xf numFmtId="3" fontId="11" fillId="0" borderId="0" xfId="0" applyNumberFormat="1" applyFont="1" applyFill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3" fontId="8" fillId="4" borderId="0" xfId="0" applyNumberFormat="1" applyFont="1" applyFill="1" applyBorder="1" applyAlignment="1">
      <alignment vertical="center"/>
    </xf>
    <xf numFmtId="3" fontId="8" fillId="4" borderId="0" xfId="2" applyNumberFormat="1" applyFont="1" applyFill="1" applyBorder="1" applyAlignment="1">
      <alignment horizontal="right" vertical="center"/>
    </xf>
    <xf numFmtId="3" fontId="12" fillId="3" borderId="0" xfId="0" applyNumberFormat="1" applyFont="1" applyFill="1"/>
    <xf numFmtId="3" fontId="5" fillId="3" borderId="0" xfId="3" applyNumberFormat="1" applyFont="1" applyFill="1" applyBorder="1"/>
    <xf numFmtId="3" fontId="5" fillId="3" borderId="0" xfId="2" applyNumberFormat="1" applyFont="1" applyFill="1" applyBorder="1" applyAlignment="1">
      <alignment horizontal="right" vertical="center"/>
    </xf>
    <xf numFmtId="3" fontId="13" fillId="0" borderId="0" xfId="4" applyNumberFormat="1" applyFont="1" applyFill="1" applyBorder="1" applyAlignment="1">
      <alignment vertical="center"/>
    </xf>
    <xf numFmtId="3" fontId="14" fillId="0" borderId="0" xfId="2" applyNumberFormat="1" applyFont="1" applyFill="1" applyBorder="1" applyAlignment="1">
      <alignment horizontal="right" vertical="center"/>
    </xf>
    <xf numFmtId="3" fontId="8" fillId="0" borderId="0" xfId="0" applyNumberFormat="1" applyFont="1" applyFill="1" applyBorder="1"/>
    <xf numFmtId="3" fontId="8" fillId="0" borderId="0" xfId="2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/>
    <xf numFmtId="3" fontId="5" fillId="0" borderId="0" xfId="2" applyNumberFormat="1" applyFont="1" applyFill="1" applyBorder="1" applyAlignment="1">
      <alignment horizontal="right" vertical="center"/>
    </xf>
    <xf numFmtId="3" fontId="13" fillId="0" borderId="0" xfId="0" applyNumberFormat="1" applyFont="1" applyFill="1" applyBorder="1" applyAlignment="1">
      <alignment horizontal="right"/>
    </xf>
    <xf numFmtId="3" fontId="13" fillId="0" borderId="0" xfId="2" applyNumberFormat="1" applyFont="1" applyFill="1" applyBorder="1" applyAlignment="1">
      <alignment horizontal="right" vertical="center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1" fontId="24" fillId="0" borderId="0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17" fontId="24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17" fontId="6" fillId="2" borderId="4" xfId="0" quotePrefix="1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5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1" fontId="18" fillId="2" borderId="17" xfId="1" applyNumberFormat="1" applyFont="1" applyFill="1" applyBorder="1" applyAlignment="1">
      <alignment horizontal="center" vertical="center" wrapText="1"/>
    </xf>
    <xf numFmtId="0" fontId="19" fillId="2" borderId="18" xfId="1" applyFont="1" applyFill="1" applyBorder="1" applyAlignment="1">
      <alignment horizontal="center" vertical="center" wrapText="1"/>
    </xf>
    <xf numFmtId="0" fontId="16" fillId="0" borderId="0" xfId="6" applyFont="1" applyAlignment="1">
      <alignment horizontal="center" vertical="center" wrapText="1"/>
    </xf>
  </cellXfs>
  <cellStyles count="8">
    <cellStyle name="Normal" xfId="0" builtinId="0"/>
    <cellStyle name="Normal 2" xfId="1"/>
    <cellStyle name="Normal 2 2" xfId="2"/>
    <cellStyle name="Normal 3" xfId="5"/>
    <cellStyle name="Normal 4" xfId="7"/>
    <cellStyle name="Normal_Libro3" xfId="3"/>
    <cellStyle name="Normal_Piramide 2005" xfId="6"/>
    <cellStyle name="Normal_Pob  1993-2005-  Y PROYECCIONES 2006-2007" xfId="4"/>
  </cellStyles>
  <dxfs count="0"/>
  <tableStyles count="0" defaultTableStyle="TableStyleMedium2" defaultPivotStyle="PivotStyleLight16"/>
  <colors>
    <mruColors>
      <color rgb="FF008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PIRAMIDE POBLACIONAL 2016 
HUANCAVELICA</a:t>
            </a:r>
          </a:p>
        </c:rich>
      </c:tx>
      <c:layout>
        <c:manualLayout>
          <c:xMode val="edge"/>
          <c:yMode val="edge"/>
          <c:x val="0.28342245989304826"/>
          <c:y val="3.01810865191146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15"/>
      <c:hPercent val="100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130542892664735E-2"/>
          <c:y val="0.14008037727678407"/>
          <c:w val="0.77382818375773199"/>
          <c:h val="0.80281690140845052"/>
        </c:manualLayout>
      </c:layout>
      <c:bar3DChart>
        <c:barDir val="bar"/>
        <c:grouping val="stacked"/>
        <c:varyColors val="0"/>
        <c:ser>
          <c:idx val="1"/>
          <c:order val="0"/>
          <c:tx>
            <c:strRef>
              <c:f>Piramide!$C$25</c:f>
              <c:strCache>
                <c:ptCount val="1"/>
                <c:pt idx="0">
                  <c:v>Varones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0.14417194486259072"/>
                  <c:y val="2.114313175641849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7.14%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579293707614724"/>
                  <c:y val="4.176449774764095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7.15%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3744713325070018"/>
                  <c:y val="4.226302698078293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6.67%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12711157168524517"/>
                  <c:y val="4.276155621392389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5.31%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0040441089603705"/>
                  <c:y val="2.314147351299414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3.80%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9.5623284893480834E-2"/>
                  <c:y val="2.364000274613620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3.11%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9.3837185582107074E-2"/>
                  <c:y val="6.438209308343525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2.80%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9.0738466496201764E-2"/>
                  <c:y val="4.475989797050065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2.47%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7.9766658065321752E-2"/>
                  <c:y val="4.526053961564641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2.05%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7.648323255073923E-2"/>
                  <c:y val="1.262419662330947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1.71%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7.6606924356783554E-2"/>
                  <c:y val="1.066197711201598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1.50%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7.0017245059893124E-2"/>
                  <c:y val="4.675823972707683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1.28%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6.5307978629304389E-2"/>
                  <c:y val="6.737749330629492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1.06%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5.8484000172346909E-2"/>
                  <c:y val="6.787813495144135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2.33%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5.6086880981773314E-2"/>
                  <c:y val="1.086181128767360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0,79%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5.2048707135199823E-2"/>
                  <c:y val="8.899591776380076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0,50%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4.5285930443257849E-2"/>
                  <c:y val="1.096172837550235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0,48%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Piramide!$B$4:$B$20</c:f>
              <c:strCache>
                <c:ptCount val="17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20 - 24</c:v>
                </c:pt>
                <c:pt idx="5">
                  <c:v>25 - 29</c:v>
                </c:pt>
                <c:pt idx="6">
                  <c:v>30 - 34</c:v>
                </c:pt>
                <c:pt idx="7">
                  <c:v>35 - 39</c:v>
                </c:pt>
                <c:pt idx="8">
                  <c:v>40 - 44</c:v>
                </c:pt>
                <c:pt idx="9">
                  <c:v>45 - 49</c:v>
                </c:pt>
                <c:pt idx="10">
                  <c:v>50 - 54</c:v>
                </c:pt>
                <c:pt idx="11">
                  <c:v>55 - 59</c:v>
                </c:pt>
                <c:pt idx="12">
                  <c:v>60 - 64</c:v>
                </c:pt>
                <c:pt idx="13">
                  <c:v>65 - 69</c:v>
                </c:pt>
                <c:pt idx="14">
                  <c:v>70 - 74</c:v>
                </c:pt>
                <c:pt idx="15">
                  <c:v>75 - 79</c:v>
                </c:pt>
                <c:pt idx="16">
                  <c:v>80 - mas</c:v>
                </c:pt>
              </c:strCache>
            </c:strRef>
          </c:cat>
          <c:val>
            <c:numRef>
              <c:f>Piramide!$C$26:$C$42</c:f>
              <c:numCache>
                <c:formatCode>0.00%</c:formatCode>
                <c:ptCount val="17"/>
                <c:pt idx="0">
                  <c:v>-6.5779972560755462E-2</c:v>
                </c:pt>
                <c:pt idx="1">
                  <c:v>-6.3996822824316624E-2</c:v>
                </c:pt>
                <c:pt idx="2">
                  <c:v>-5.921902454287984E-2</c:v>
                </c:pt>
                <c:pt idx="3">
                  <c:v>-5.2613949084957354E-2</c:v>
                </c:pt>
                <c:pt idx="4">
                  <c:v>-4.8656520029846197E-2</c:v>
                </c:pt>
                <c:pt idx="5">
                  <c:v>-4.3232856489541796E-2</c:v>
                </c:pt>
                <c:pt idx="6">
                  <c:v>-3.2215037026933784E-2</c:v>
                </c:pt>
                <c:pt idx="7">
                  <c:v>-2.5004212164731747E-2</c:v>
                </c:pt>
                <c:pt idx="8">
                  <c:v>-2.442453806593442E-2</c:v>
                </c:pt>
                <c:pt idx="9">
                  <c:v>-2.0326703519765083E-2</c:v>
                </c:pt>
                <c:pt idx="10">
                  <c:v>-1.61145387880198E-2</c:v>
                </c:pt>
                <c:pt idx="11">
                  <c:v>-1.3874068309277192E-2</c:v>
                </c:pt>
                <c:pt idx="12">
                  <c:v>-1.1469122826723578E-2</c:v>
                </c:pt>
                <c:pt idx="13">
                  <c:v>-8.9598761222410318E-3</c:v>
                </c:pt>
                <c:pt idx="14">
                  <c:v>-6.4767047232407188E-3</c:v>
                </c:pt>
                <c:pt idx="15">
                  <c:v>-4.1078635098163495E-3</c:v>
                </c:pt>
                <c:pt idx="16">
                  <c:v>-2.7098259774227971E-3</c:v>
                </c:pt>
              </c:numCache>
            </c:numRef>
          </c:val>
        </c:ser>
        <c:ser>
          <c:idx val="2"/>
          <c:order val="1"/>
          <c:tx>
            <c:strRef>
              <c:f>Piramide!$D$25</c:f>
              <c:strCache>
                <c:ptCount val="1"/>
                <c:pt idx="0">
                  <c:v>Mujeres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0.19740095673067395"/>
                  <c:y val="-6.13845804485705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9139499003988372"/>
                  <c:y val="-1.523049055487667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7205375963584338"/>
                  <c:y val="-2.021578288629718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4559528935245047"/>
                  <c:y val="-4.27615562139238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3410919193351137"/>
                  <c:y val="-2.31414735129941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591832551401971"/>
                  <c:y val="1.66014459460170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.12093114954231307"/>
                  <c:y val="-4.42613687373584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.109308266556452"/>
                  <c:y val="-4.47598979705006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9250620496706"/>
                  <c:y val="-6.53812639617230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.10444235574572007"/>
                  <c:y val="-2.56383445027118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9.9585805157070689E-2"/>
                  <c:y val="-4.62575980819298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8.0917747623919081E-2"/>
                  <c:y val="-6.68789640731528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8.3621016237670875E-2"/>
                  <c:y val="-8.74982176523708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7.7058475689209968E-2"/>
                  <c:y val="-6.78781349514413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7.32003328147008E-2"/>
                  <c:y val="-2.81352154924300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6.5921969549830511E-2"/>
                  <c:y val="-6.88751934177241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7.1658080027858923E-2"/>
                  <c:y val="-8.94965594089472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Piramide!$B$4:$B$20</c:f>
              <c:strCache>
                <c:ptCount val="17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20 - 24</c:v>
                </c:pt>
                <c:pt idx="5">
                  <c:v>25 - 29</c:v>
                </c:pt>
                <c:pt idx="6">
                  <c:v>30 - 34</c:v>
                </c:pt>
                <c:pt idx="7">
                  <c:v>35 - 39</c:v>
                </c:pt>
                <c:pt idx="8">
                  <c:v>40 - 44</c:v>
                </c:pt>
                <c:pt idx="9">
                  <c:v>45 - 49</c:v>
                </c:pt>
                <c:pt idx="10">
                  <c:v>50 - 54</c:v>
                </c:pt>
                <c:pt idx="11">
                  <c:v>55 - 59</c:v>
                </c:pt>
                <c:pt idx="12">
                  <c:v>60 - 64</c:v>
                </c:pt>
                <c:pt idx="13">
                  <c:v>65 - 69</c:v>
                </c:pt>
                <c:pt idx="14">
                  <c:v>70 - 74</c:v>
                </c:pt>
                <c:pt idx="15">
                  <c:v>75 - 79</c:v>
                </c:pt>
                <c:pt idx="16">
                  <c:v>80 - mas</c:v>
                </c:pt>
              </c:strCache>
            </c:strRef>
          </c:cat>
          <c:val>
            <c:numRef>
              <c:f>Piramide!$D$26:$D$42</c:f>
              <c:numCache>
                <c:formatCode>0.00%</c:formatCode>
                <c:ptCount val="17"/>
                <c:pt idx="0">
                  <c:v>6.5996598175530927E-2</c:v>
                </c:pt>
                <c:pt idx="1">
                  <c:v>6.4207431060903888E-2</c:v>
                </c:pt>
                <c:pt idx="2">
                  <c:v>5.9411580644902477E-2</c:v>
                </c:pt>
                <c:pt idx="3">
                  <c:v>5.2786447259685974E-2</c:v>
                </c:pt>
                <c:pt idx="4">
                  <c:v>4.8816983448198396E-2</c:v>
                </c:pt>
                <c:pt idx="5">
                  <c:v>4.3373261980599973E-2</c:v>
                </c:pt>
                <c:pt idx="6">
                  <c:v>3.2319338248862718E-2</c:v>
                </c:pt>
                <c:pt idx="7">
                  <c:v>2.5086449666637249E-2</c:v>
                </c:pt>
                <c:pt idx="8">
                  <c:v>2.450476977511052E-2</c:v>
                </c:pt>
                <c:pt idx="9">
                  <c:v>2.0394900472564766E-2</c:v>
                </c:pt>
                <c:pt idx="10">
                  <c:v>1.616869519171367E-2</c:v>
                </c:pt>
                <c:pt idx="11">
                  <c:v>1.3918195749324049E-2</c:v>
                </c:pt>
                <c:pt idx="12">
                  <c:v>1.1505227095852824E-2</c:v>
                </c:pt>
                <c:pt idx="13">
                  <c:v>8.9879572204526678E-3</c:v>
                </c:pt>
                <c:pt idx="14">
                  <c:v>6.498768443264147E-3</c:v>
                </c:pt>
                <c:pt idx="15">
                  <c:v>4.1219040589221675E-3</c:v>
                </c:pt>
                <c:pt idx="16">
                  <c:v>2.7198549410698096E-3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0512368"/>
        <c:axId val="380512760"/>
        <c:axId val="0"/>
      </c:bar3DChart>
      <c:catAx>
        <c:axId val="3805123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80512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512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805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8611502509554732"/>
          <c:y val="0.24111302988534883"/>
          <c:w val="0.12952418228423199"/>
          <c:h val="0.112341027794060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 alignWithMargins="0"/>
    <c:pageMargins b="1" l="0.75000000000000056" r="0.75000000000000056" t="1" header="0.5" footer="0.5"/>
    <c:pageSetup orientation="landscape" horizontalDpi="300" verticalDpi="3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21</xdr:row>
      <xdr:rowOff>95250</xdr:rowOff>
    </xdr:from>
    <xdr:to>
      <xdr:col>8</xdr:col>
      <xdr:colOff>190500</xdr:colOff>
      <xdr:row>50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IRESA_ED\POBLACION%202009%20AL%202016\POBLACION%20FINAL%202015\POBLACION_2015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Distrito"/>
      <sheetName val="xMicrored"/>
      <sheetName val="Hoja1"/>
      <sheetName val="PIRAMIDE"/>
      <sheetName val="PIRAMIDE (2)"/>
      <sheetName val="xDistrito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">
          <cell r="A6" t="str">
            <v>RENAES</v>
          </cell>
          <cell r="B6" t="str">
            <v>ESTABLECIMIENTO</v>
          </cell>
          <cell r="C6" t="str">
            <v>PROVINCIA</v>
          </cell>
          <cell r="D6" t="str">
            <v>DISTRITO</v>
          </cell>
          <cell r="E6" t="str">
            <v>UBIGEO</v>
          </cell>
          <cell r="F6" t="str">
            <v>COD_RED</v>
          </cell>
          <cell r="G6" t="str">
            <v>COD_MIC</v>
          </cell>
          <cell r="H6" t="str">
            <v>RED</v>
          </cell>
          <cell r="I6" t="str">
            <v>MICRORED</v>
          </cell>
          <cell r="J6" t="str">
            <v>CATEGORIA</v>
          </cell>
          <cell r="K6" t="str">
            <v>TOTAL</v>
          </cell>
          <cell r="L6">
            <v>0</v>
          </cell>
          <cell r="M6">
            <v>1</v>
          </cell>
          <cell r="N6">
            <v>2</v>
          </cell>
          <cell r="O6">
            <v>3</v>
          </cell>
          <cell r="P6">
            <v>4</v>
          </cell>
          <cell r="Q6">
            <v>5</v>
          </cell>
          <cell r="R6">
            <v>6</v>
          </cell>
          <cell r="S6">
            <v>7</v>
          </cell>
          <cell r="T6">
            <v>8</v>
          </cell>
          <cell r="U6">
            <v>9</v>
          </cell>
          <cell r="V6">
            <v>10</v>
          </cell>
          <cell r="W6">
            <v>11</v>
          </cell>
          <cell r="X6">
            <v>12</v>
          </cell>
          <cell r="Y6">
            <v>13</v>
          </cell>
          <cell r="Z6">
            <v>14</v>
          </cell>
          <cell r="AA6">
            <v>15</v>
          </cell>
          <cell r="AB6">
            <v>16</v>
          </cell>
          <cell r="AC6">
            <v>17</v>
          </cell>
          <cell r="AD6">
            <v>18</v>
          </cell>
          <cell r="AE6">
            <v>19</v>
          </cell>
          <cell r="AF6" t="str">
            <v>20-24</v>
          </cell>
          <cell r="AG6" t="str">
            <v>25-29</v>
          </cell>
          <cell r="AH6" t="str">
            <v>30-34</v>
          </cell>
          <cell r="AI6" t="str">
            <v>35-39</v>
          </cell>
          <cell r="AJ6" t="str">
            <v>40-44</v>
          </cell>
          <cell r="AK6" t="str">
            <v>45-49</v>
          </cell>
          <cell r="AL6" t="str">
            <v>50-54</v>
          </cell>
          <cell r="AM6" t="str">
            <v>55-59</v>
          </cell>
          <cell r="AN6" t="str">
            <v>60-64</v>
          </cell>
          <cell r="AO6" t="str">
            <v>65-69</v>
          </cell>
          <cell r="AP6" t="str">
            <v>70-74</v>
          </cell>
          <cell r="AQ6" t="str">
            <v>75-79</v>
          </cell>
          <cell r="AR6" t="str">
            <v>80-+</v>
          </cell>
          <cell r="AS6" t="str">
            <v>NACIMIENTO</v>
          </cell>
          <cell r="AT6" t="str">
            <v>28 DÍAS</v>
          </cell>
          <cell r="AU6" t="str">
            <v>POB. FEM. TOTAL</v>
          </cell>
          <cell r="AV6" t="str">
            <v>PF 10-14</v>
          </cell>
          <cell r="AW6" t="str">
            <v>PF 15-19</v>
          </cell>
          <cell r="AX6" t="str">
            <v>PF 20-49</v>
          </cell>
          <cell r="AY6" t="str">
            <v>GESTANTES ESPERADAS</v>
          </cell>
        </row>
        <row r="7">
          <cell r="A7">
            <v>3853</v>
          </cell>
          <cell r="B7" t="str">
            <v>DPTAL. DE HUANCAVELICA</v>
          </cell>
          <cell r="C7" t="str">
            <v>HUANCAVELICA</v>
          </cell>
          <cell r="D7" t="str">
            <v>HUANCAVELICA</v>
          </cell>
          <cell r="E7" t="str">
            <v>090101</v>
          </cell>
          <cell r="F7" t="str">
            <v>00</v>
          </cell>
          <cell r="G7" t="str">
            <v>00</v>
          </cell>
          <cell r="H7" t="str">
            <v>NO TIENE ASIGNADO NINGUNA RED</v>
          </cell>
          <cell r="I7" t="str">
            <v>ESTABLECIMIENTO QUE NO PERTENECE A NINGUNA MICRORED</v>
          </cell>
          <cell r="J7" t="str">
            <v>II-2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</row>
        <row r="8">
          <cell r="A8">
            <v>3855</v>
          </cell>
          <cell r="B8" t="str">
            <v>CALLQUI CHICO</v>
          </cell>
          <cell r="C8" t="str">
            <v>HUANCAVELICA</v>
          </cell>
          <cell r="D8" t="str">
            <v>HUANCAVELICA</v>
          </cell>
          <cell r="E8" t="str">
            <v>090101</v>
          </cell>
          <cell r="F8" t="str">
            <v>01</v>
          </cell>
          <cell r="G8" t="str">
            <v>01</v>
          </cell>
          <cell r="H8" t="str">
            <v>HUANCAVELICA</v>
          </cell>
          <cell r="I8" t="str">
            <v>ASCENSION</v>
          </cell>
          <cell r="J8" t="str">
            <v>I-1</v>
          </cell>
          <cell r="K8">
            <v>1008</v>
          </cell>
          <cell r="L8">
            <v>22</v>
          </cell>
          <cell r="M8">
            <v>21</v>
          </cell>
          <cell r="N8">
            <v>22</v>
          </cell>
          <cell r="O8">
            <v>21</v>
          </cell>
          <cell r="P8">
            <v>20</v>
          </cell>
          <cell r="Q8">
            <v>20</v>
          </cell>
          <cell r="R8">
            <v>20</v>
          </cell>
          <cell r="S8">
            <v>20</v>
          </cell>
          <cell r="T8">
            <v>20</v>
          </cell>
          <cell r="U8">
            <v>21</v>
          </cell>
          <cell r="V8">
            <v>21</v>
          </cell>
          <cell r="W8">
            <v>21</v>
          </cell>
          <cell r="X8">
            <v>22</v>
          </cell>
          <cell r="Y8">
            <v>23</v>
          </cell>
          <cell r="Z8">
            <v>23</v>
          </cell>
          <cell r="AA8">
            <v>24</v>
          </cell>
          <cell r="AB8">
            <v>24</v>
          </cell>
          <cell r="AC8">
            <v>25</v>
          </cell>
          <cell r="AD8">
            <v>25</v>
          </cell>
          <cell r="AE8">
            <v>26</v>
          </cell>
          <cell r="AF8">
            <v>128</v>
          </cell>
          <cell r="AG8">
            <v>106</v>
          </cell>
          <cell r="AH8">
            <v>74</v>
          </cell>
          <cell r="AI8">
            <v>54</v>
          </cell>
          <cell r="AJ8">
            <v>53</v>
          </cell>
          <cell r="AK8">
            <v>42</v>
          </cell>
          <cell r="AL8">
            <v>32</v>
          </cell>
          <cell r="AM8">
            <v>26</v>
          </cell>
          <cell r="AN8">
            <v>20</v>
          </cell>
          <cell r="AO8">
            <v>13</v>
          </cell>
          <cell r="AP8">
            <v>9</v>
          </cell>
          <cell r="AQ8">
            <v>6</v>
          </cell>
          <cell r="AR8">
            <v>4</v>
          </cell>
          <cell r="AS8">
            <v>22</v>
          </cell>
          <cell r="AT8">
            <v>2</v>
          </cell>
          <cell r="AU8">
            <v>522</v>
          </cell>
          <cell r="AV8">
            <v>53</v>
          </cell>
          <cell r="AW8">
            <v>62</v>
          </cell>
          <cell r="AX8">
            <v>241</v>
          </cell>
          <cell r="AY8">
            <v>28</v>
          </cell>
        </row>
        <row r="9">
          <cell r="A9">
            <v>3856</v>
          </cell>
          <cell r="B9" t="str">
            <v>SACSAMARCA</v>
          </cell>
          <cell r="C9" t="str">
            <v>HUANCAVELICA</v>
          </cell>
          <cell r="D9" t="str">
            <v>HUANCAVELICA</v>
          </cell>
          <cell r="E9" t="str">
            <v>090101</v>
          </cell>
          <cell r="F9" t="str">
            <v>01</v>
          </cell>
          <cell r="G9" t="str">
            <v>01</v>
          </cell>
          <cell r="H9" t="str">
            <v>HUANCAVELICA</v>
          </cell>
          <cell r="I9" t="str">
            <v>ASCENSION</v>
          </cell>
          <cell r="J9" t="str">
            <v>I-1</v>
          </cell>
          <cell r="K9">
            <v>1132</v>
          </cell>
          <cell r="L9">
            <v>25</v>
          </cell>
          <cell r="M9">
            <v>24</v>
          </cell>
          <cell r="N9">
            <v>23</v>
          </cell>
          <cell r="O9">
            <v>23</v>
          </cell>
          <cell r="P9">
            <v>23</v>
          </cell>
          <cell r="Q9">
            <v>23</v>
          </cell>
          <cell r="R9">
            <v>23</v>
          </cell>
          <cell r="S9">
            <v>23</v>
          </cell>
          <cell r="T9">
            <v>23</v>
          </cell>
          <cell r="U9">
            <v>23</v>
          </cell>
          <cell r="V9">
            <v>24</v>
          </cell>
          <cell r="W9">
            <v>24</v>
          </cell>
          <cell r="X9">
            <v>24</v>
          </cell>
          <cell r="Y9">
            <v>25</v>
          </cell>
          <cell r="Z9">
            <v>26</v>
          </cell>
          <cell r="AA9">
            <v>27</v>
          </cell>
          <cell r="AB9">
            <v>28</v>
          </cell>
          <cell r="AC9">
            <v>27</v>
          </cell>
          <cell r="AD9">
            <v>28</v>
          </cell>
          <cell r="AE9">
            <v>28</v>
          </cell>
          <cell r="AF9">
            <v>143</v>
          </cell>
          <cell r="AG9">
            <v>119</v>
          </cell>
          <cell r="AH9">
            <v>84</v>
          </cell>
          <cell r="AI9">
            <v>61</v>
          </cell>
          <cell r="AJ9">
            <v>60</v>
          </cell>
          <cell r="AK9">
            <v>47</v>
          </cell>
          <cell r="AL9">
            <v>36</v>
          </cell>
          <cell r="AM9">
            <v>30</v>
          </cell>
          <cell r="AN9">
            <v>22</v>
          </cell>
          <cell r="AO9">
            <v>14</v>
          </cell>
          <cell r="AP9">
            <v>11</v>
          </cell>
          <cell r="AQ9">
            <v>7</v>
          </cell>
          <cell r="AR9">
            <v>4</v>
          </cell>
          <cell r="AS9">
            <v>25</v>
          </cell>
          <cell r="AT9">
            <v>2</v>
          </cell>
          <cell r="AU9">
            <v>586</v>
          </cell>
          <cell r="AV9">
            <v>60</v>
          </cell>
          <cell r="AW9">
            <v>69</v>
          </cell>
          <cell r="AX9">
            <v>271</v>
          </cell>
          <cell r="AY9">
            <v>31</v>
          </cell>
        </row>
        <row r="10">
          <cell r="A10">
            <v>3859</v>
          </cell>
          <cell r="B10" t="str">
            <v>SANTA ANA</v>
          </cell>
          <cell r="C10" t="str">
            <v>HUANCAVELICA</v>
          </cell>
          <cell r="D10" t="str">
            <v>HUANCAVELICA</v>
          </cell>
          <cell r="E10" t="str">
            <v>090101</v>
          </cell>
          <cell r="F10" t="str">
            <v>01</v>
          </cell>
          <cell r="G10" t="str">
            <v>11</v>
          </cell>
          <cell r="H10" t="str">
            <v>HUANCAVELICA</v>
          </cell>
          <cell r="I10" t="str">
            <v>SANTA ANA</v>
          </cell>
          <cell r="J10" t="str">
            <v>I-3</v>
          </cell>
          <cell r="K10">
            <v>21662</v>
          </cell>
          <cell r="L10">
            <v>470</v>
          </cell>
          <cell r="M10">
            <v>460</v>
          </cell>
          <cell r="N10">
            <v>450</v>
          </cell>
          <cell r="O10">
            <v>442</v>
          </cell>
          <cell r="P10">
            <v>438</v>
          </cell>
          <cell r="Q10">
            <v>435</v>
          </cell>
          <cell r="R10">
            <v>435</v>
          </cell>
          <cell r="S10">
            <v>438</v>
          </cell>
          <cell r="T10">
            <v>439</v>
          </cell>
          <cell r="U10">
            <v>445</v>
          </cell>
          <cell r="V10">
            <v>450</v>
          </cell>
          <cell r="W10">
            <v>459</v>
          </cell>
          <cell r="X10">
            <v>464</v>
          </cell>
          <cell r="Y10">
            <v>477</v>
          </cell>
          <cell r="Z10">
            <v>496</v>
          </cell>
          <cell r="AA10">
            <v>507</v>
          </cell>
          <cell r="AB10">
            <v>522</v>
          </cell>
          <cell r="AC10">
            <v>532</v>
          </cell>
          <cell r="AD10">
            <v>545</v>
          </cell>
          <cell r="AE10">
            <v>552</v>
          </cell>
          <cell r="AF10">
            <v>2749</v>
          </cell>
          <cell r="AG10">
            <v>2269</v>
          </cell>
          <cell r="AH10">
            <v>1600</v>
          </cell>
          <cell r="AI10">
            <v>1163</v>
          </cell>
          <cell r="AJ10">
            <v>1150</v>
          </cell>
          <cell r="AK10">
            <v>899</v>
          </cell>
          <cell r="AL10">
            <v>698</v>
          </cell>
          <cell r="AM10">
            <v>565</v>
          </cell>
          <cell r="AN10">
            <v>420</v>
          </cell>
          <cell r="AO10">
            <v>276</v>
          </cell>
          <cell r="AP10">
            <v>205</v>
          </cell>
          <cell r="AQ10">
            <v>127</v>
          </cell>
          <cell r="AR10">
            <v>85</v>
          </cell>
          <cell r="AS10">
            <v>483</v>
          </cell>
          <cell r="AT10">
            <v>35</v>
          </cell>
          <cell r="AU10">
            <v>11209</v>
          </cell>
          <cell r="AV10">
            <v>1149</v>
          </cell>
          <cell r="AW10">
            <v>1329</v>
          </cell>
          <cell r="AX10">
            <v>5176</v>
          </cell>
          <cell r="AY10">
            <v>599</v>
          </cell>
        </row>
        <row r="11">
          <cell r="A11">
            <v>3860</v>
          </cell>
          <cell r="B11" t="str">
            <v>PUEBLO LIBRE</v>
          </cell>
          <cell r="C11" t="str">
            <v>HUANCAVELICA</v>
          </cell>
          <cell r="D11" t="str">
            <v>HUANCAVELICA</v>
          </cell>
          <cell r="E11" t="str">
            <v>090101</v>
          </cell>
          <cell r="F11" t="str">
            <v>01</v>
          </cell>
          <cell r="G11" t="str">
            <v>11</v>
          </cell>
          <cell r="H11" t="str">
            <v>HUANCAVELICA</v>
          </cell>
          <cell r="I11" t="str">
            <v>SANTA ANA</v>
          </cell>
          <cell r="J11" t="str">
            <v>I-1</v>
          </cell>
          <cell r="K11">
            <v>1535</v>
          </cell>
          <cell r="L11">
            <v>33</v>
          </cell>
          <cell r="M11">
            <v>33</v>
          </cell>
          <cell r="N11">
            <v>32</v>
          </cell>
          <cell r="O11">
            <v>31</v>
          </cell>
          <cell r="P11">
            <v>31</v>
          </cell>
          <cell r="Q11">
            <v>31</v>
          </cell>
          <cell r="R11">
            <v>31</v>
          </cell>
          <cell r="S11">
            <v>31</v>
          </cell>
          <cell r="T11">
            <v>31</v>
          </cell>
          <cell r="U11">
            <v>31</v>
          </cell>
          <cell r="V11">
            <v>32</v>
          </cell>
          <cell r="W11">
            <v>33</v>
          </cell>
          <cell r="X11">
            <v>33</v>
          </cell>
          <cell r="Y11">
            <v>34</v>
          </cell>
          <cell r="Z11">
            <v>35</v>
          </cell>
          <cell r="AA11">
            <v>36</v>
          </cell>
          <cell r="AB11">
            <v>37</v>
          </cell>
          <cell r="AC11">
            <v>38</v>
          </cell>
          <cell r="AD11">
            <v>39</v>
          </cell>
          <cell r="AE11">
            <v>39</v>
          </cell>
          <cell r="AF11">
            <v>195</v>
          </cell>
          <cell r="AG11">
            <v>161</v>
          </cell>
          <cell r="AH11">
            <v>113</v>
          </cell>
          <cell r="AI11">
            <v>82</v>
          </cell>
          <cell r="AJ11">
            <v>81</v>
          </cell>
          <cell r="AK11">
            <v>64</v>
          </cell>
          <cell r="AL11">
            <v>49</v>
          </cell>
          <cell r="AM11">
            <v>40</v>
          </cell>
          <cell r="AN11">
            <v>30</v>
          </cell>
          <cell r="AO11">
            <v>20</v>
          </cell>
          <cell r="AP11">
            <v>14</v>
          </cell>
          <cell r="AQ11">
            <v>9</v>
          </cell>
          <cell r="AR11">
            <v>6</v>
          </cell>
          <cell r="AS11">
            <v>35</v>
          </cell>
          <cell r="AT11">
            <v>3</v>
          </cell>
          <cell r="AU11">
            <v>794</v>
          </cell>
          <cell r="AV11">
            <v>81</v>
          </cell>
          <cell r="AW11">
            <v>95</v>
          </cell>
          <cell r="AX11">
            <v>367</v>
          </cell>
          <cell r="AY11">
            <v>42</v>
          </cell>
        </row>
        <row r="12">
          <cell r="A12">
            <v>3861</v>
          </cell>
          <cell r="B12" t="str">
            <v>SAN CRISTOBAL</v>
          </cell>
          <cell r="C12" t="str">
            <v>HUANCAVELICA</v>
          </cell>
          <cell r="D12" t="str">
            <v>HUANCAVELICA</v>
          </cell>
          <cell r="E12" t="str">
            <v>090101</v>
          </cell>
          <cell r="F12" t="str">
            <v>01</v>
          </cell>
          <cell r="G12" t="str">
            <v>11</v>
          </cell>
          <cell r="H12" t="str">
            <v>HUANCAVELICA</v>
          </cell>
          <cell r="I12" t="str">
            <v>SANTA ANA</v>
          </cell>
          <cell r="J12" t="str">
            <v>I-3</v>
          </cell>
          <cell r="K12">
            <v>11541</v>
          </cell>
          <cell r="L12">
            <v>250</v>
          </cell>
          <cell r="M12">
            <v>245</v>
          </cell>
          <cell r="N12">
            <v>239</v>
          </cell>
          <cell r="O12">
            <v>235</v>
          </cell>
          <cell r="P12">
            <v>233</v>
          </cell>
          <cell r="Q12">
            <v>232</v>
          </cell>
          <cell r="R12">
            <v>232</v>
          </cell>
          <cell r="S12">
            <v>233</v>
          </cell>
          <cell r="T12">
            <v>234</v>
          </cell>
          <cell r="U12">
            <v>237</v>
          </cell>
          <cell r="V12">
            <v>240</v>
          </cell>
          <cell r="W12">
            <v>245</v>
          </cell>
          <cell r="X12">
            <v>247</v>
          </cell>
          <cell r="Y12">
            <v>254</v>
          </cell>
          <cell r="Z12">
            <v>264</v>
          </cell>
          <cell r="AA12">
            <v>270</v>
          </cell>
          <cell r="AB12">
            <v>278</v>
          </cell>
          <cell r="AC12">
            <v>284</v>
          </cell>
          <cell r="AD12">
            <v>290</v>
          </cell>
          <cell r="AE12">
            <v>294</v>
          </cell>
          <cell r="AF12">
            <v>1465</v>
          </cell>
          <cell r="AG12">
            <v>1210</v>
          </cell>
          <cell r="AH12">
            <v>852</v>
          </cell>
          <cell r="AI12">
            <v>620</v>
          </cell>
          <cell r="AJ12">
            <v>612</v>
          </cell>
          <cell r="AK12">
            <v>479</v>
          </cell>
          <cell r="AL12">
            <v>372</v>
          </cell>
          <cell r="AM12">
            <v>301</v>
          </cell>
          <cell r="AN12">
            <v>225</v>
          </cell>
          <cell r="AO12">
            <v>147</v>
          </cell>
          <cell r="AP12">
            <v>109</v>
          </cell>
          <cell r="AQ12">
            <v>68</v>
          </cell>
          <cell r="AR12">
            <v>45</v>
          </cell>
          <cell r="AS12">
            <v>257</v>
          </cell>
          <cell r="AT12">
            <v>19</v>
          </cell>
          <cell r="AU12">
            <v>5972</v>
          </cell>
          <cell r="AV12">
            <v>613</v>
          </cell>
          <cell r="AW12">
            <v>708</v>
          </cell>
          <cell r="AX12">
            <v>2758</v>
          </cell>
          <cell r="AY12">
            <v>319</v>
          </cell>
        </row>
        <row r="13">
          <cell r="A13">
            <v>3863</v>
          </cell>
          <cell r="B13" t="str">
            <v>ANTACCOCHA</v>
          </cell>
          <cell r="C13" t="str">
            <v>HUANCAVELICA</v>
          </cell>
          <cell r="D13" t="str">
            <v>HUANCAVELICA</v>
          </cell>
          <cell r="E13" t="str">
            <v>090101</v>
          </cell>
          <cell r="F13" t="str">
            <v>01</v>
          </cell>
          <cell r="G13" t="str">
            <v>11</v>
          </cell>
          <cell r="H13" t="str">
            <v>HUANCAVELICA</v>
          </cell>
          <cell r="I13" t="str">
            <v>SANTA ANA</v>
          </cell>
          <cell r="J13" t="str">
            <v>I-1</v>
          </cell>
          <cell r="K13">
            <v>1324</v>
          </cell>
          <cell r="L13">
            <v>29</v>
          </cell>
          <cell r="M13">
            <v>28</v>
          </cell>
          <cell r="N13">
            <v>27</v>
          </cell>
          <cell r="O13">
            <v>27</v>
          </cell>
          <cell r="P13">
            <v>27</v>
          </cell>
          <cell r="Q13">
            <v>27</v>
          </cell>
          <cell r="R13">
            <v>27</v>
          </cell>
          <cell r="S13">
            <v>27</v>
          </cell>
          <cell r="T13">
            <v>27</v>
          </cell>
          <cell r="U13">
            <v>27</v>
          </cell>
          <cell r="V13">
            <v>27</v>
          </cell>
          <cell r="W13">
            <v>27</v>
          </cell>
          <cell r="X13">
            <v>28</v>
          </cell>
          <cell r="Y13">
            <v>29</v>
          </cell>
          <cell r="Z13">
            <v>30</v>
          </cell>
          <cell r="AA13">
            <v>31</v>
          </cell>
          <cell r="AB13">
            <v>32</v>
          </cell>
          <cell r="AC13">
            <v>33</v>
          </cell>
          <cell r="AD13">
            <v>33</v>
          </cell>
          <cell r="AE13">
            <v>34</v>
          </cell>
          <cell r="AF13">
            <v>168</v>
          </cell>
          <cell r="AG13">
            <v>139</v>
          </cell>
          <cell r="AH13">
            <v>98</v>
          </cell>
          <cell r="AI13">
            <v>71</v>
          </cell>
          <cell r="AJ13">
            <v>70</v>
          </cell>
          <cell r="AK13">
            <v>55</v>
          </cell>
          <cell r="AL13">
            <v>43</v>
          </cell>
          <cell r="AM13">
            <v>35</v>
          </cell>
          <cell r="AN13">
            <v>26</v>
          </cell>
          <cell r="AO13">
            <v>17</v>
          </cell>
          <cell r="AP13">
            <v>12</v>
          </cell>
          <cell r="AQ13">
            <v>8</v>
          </cell>
          <cell r="AR13">
            <v>5</v>
          </cell>
          <cell r="AS13">
            <v>30</v>
          </cell>
          <cell r="AT13">
            <v>2</v>
          </cell>
          <cell r="AU13">
            <v>685</v>
          </cell>
          <cell r="AV13">
            <v>70</v>
          </cell>
          <cell r="AW13">
            <v>81</v>
          </cell>
          <cell r="AX13">
            <v>316</v>
          </cell>
          <cell r="AY13">
            <v>37</v>
          </cell>
        </row>
        <row r="14">
          <cell r="A14">
            <v>11206</v>
          </cell>
          <cell r="B14" t="str">
            <v>PAMPACHACRA</v>
          </cell>
          <cell r="C14" t="str">
            <v>HUANCAVELICA</v>
          </cell>
          <cell r="D14" t="str">
            <v>HUANCAVELICA</v>
          </cell>
          <cell r="E14" t="str">
            <v>090101</v>
          </cell>
          <cell r="F14" t="str">
            <v>01</v>
          </cell>
          <cell r="G14" t="str">
            <v>11</v>
          </cell>
          <cell r="H14" t="str">
            <v>HUANCAVELICA</v>
          </cell>
          <cell r="I14" t="str">
            <v>SANTA ANA</v>
          </cell>
          <cell r="J14" t="str">
            <v>I-1</v>
          </cell>
          <cell r="K14">
            <v>969</v>
          </cell>
          <cell r="L14">
            <v>21</v>
          </cell>
          <cell r="M14">
            <v>21</v>
          </cell>
          <cell r="N14">
            <v>20</v>
          </cell>
          <cell r="O14">
            <v>20</v>
          </cell>
          <cell r="P14">
            <v>20</v>
          </cell>
          <cell r="Q14">
            <v>19</v>
          </cell>
          <cell r="R14">
            <v>19</v>
          </cell>
          <cell r="S14">
            <v>19</v>
          </cell>
          <cell r="T14">
            <v>20</v>
          </cell>
          <cell r="U14">
            <v>20</v>
          </cell>
          <cell r="V14">
            <v>20</v>
          </cell>
          <cell r="W14">
            <v>21</v>
          </cell>
          <cell r="X14">
            <v>21</v>
          </cell>
          <cell r="Y14">
            <v>21</v>
          </cell>
          <cell r="Z14">
            <v>22</v>
          </cell>
          <cell r="AA14">
            <v>23</v>
          </cell>
          <cell r="AB14">
            <v>23</v>
          </cell>
          <cell r="AC14">
            <v>24</v>
          </cell>
          <cell r="AD14">
            <v>24</v>
          </cell>
          <cell r="AE14">
            <v>25</v>
          </cell>
          <cell r="AF14">
            <v>123</v>
          </cell>
          <cell r="AG14">
            <v>102</v>
          </cell>
          <cell r="AH14">
            <v>72</v>
          </cell>
          <cell r="AI14">
            <v>52</v>
          </cell>
          <cell r="AJ14">
            <v>51</v>
          </cell>
          <cell r="AK14">
            <v>40</v>
          </cell>
          <cell r="AL14">
            <v>31</v>
          </cell>
          <cell r="AM14">
            <v>25</v>
          </cell>
          <cell r="AN14">
            <v>19</v>
          </cell>
          <cell r="AO14">
            <v>12</v>
          </cell>
          <cell r="AP14">
            <v>9</v>
          </cell>
          <cell r="AQ14">
            <v>6</v>
          </cell>
          <cell r="AR14">
            <v>4</v>
          </cell>
          <cell r="AS14">
            <v>22</v>
          </cell>
          <cell r="AT14">
            <v>2</v>
          </cell>
          <cell r="AU14">
            <v>501</v>
          </cell>
          <cell r="AV14">
            <v>51</v>
          </cell>
          <cell r="AW14">
            <v>59</v>
          </cell>
          <cell r="AX14">
            <v>232</v>
          </cell>
          <cell r="AY14">
            <v>28</v>
          </cell>
        </row>
        <row r="15">
          <cell r="A15">
            <v>11350</v>
          </cell>
          <cell r="B15" t="str">
            <v>SAN GERONIMO</v>
          </cell>
          <cell r="C15" t="str">
            <v>HUANCAVELICA</v>
          </cell>
          <cell r="D15" t="str">
            <v>HUANCAVELICA</v>
          </cell>
          <cell r="E15" t="str">
            <v>090101</v>
          </cell>
          <cell r="F15" t="str">
            <v>01</v>
          </cell>
          <cell r="G15" t="str">
            <v>01</v>
          </cell>
          <cell r="H15" t="str">
            <v>HUANCAVELICA</v>
          </cell>
          <cell r="I15" t="str">
            <v>ASCENSION</v>
          </cell>
          <cell r="J15" t="str">
            <v>I-1</v>
          </cell>
          <cell r="K15">
            <v>1174</v>
          </cell>
          <cell r="L15">
            <v>25</v>
          </cell>
          <cell r="M15">
            <v>25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24</v>
          </cell>
          <cell r="S15">
            <v>24</v>
          </cell>
          <cell r="T15">
            <v>24</v>
          </cell>
          <cell r="U15">
            <v>24</v>
          </cell>
          <cell r="V15">
            <v>24</v>
          </cell>
          <cell r="W15">
            <v>25</v>
          </cell>
          <cell r="X15">
            <v>25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29</v>
          </cell>
          <cell r="AD15">
            <v>29</v>
          </cell>
          <cell r="AE15">
            <v>30</v>
          </cell>
          <cell r="AF15">
            <v>149</v>
          </cell>
          <cell r="AG15">
            <v>123</v>
          </cell>
          <cell r="AH15">
            <v>87</v>
          </cell>
          <cell r="AI15">
            <v>63</v>
          </cell>
          <cell r="AJ15">
            <v>62</v>
          </cell>
          <cell r="AK15">
            <v>49</v>
          </cell>
          <cell r="AL15">
            <v>38</v>
          </cell>
          <cell r="AM15">
            <v>31</v>
          </cell>
          <cell r="AN15">
            <v>23</v>
          </cell>
          <cell r="AO15">
            <v>15</v>
          </cell>
          <cell r="AP15">
            <v>11</v>
          </cell>
          <cell r="AQ15">
            <v>7</v>
          </cell>
          <cell r="AR15">
            <v>5</v>
          </cell>
          <cell r="AS15">
            <v>26</v>
          </cell>
          <cell r="AT15">
            <v>2</v>
          </cell>
          <cell r="AU15">
            <v>607</v>
          </cell>
          <cell r="AV15">
            <v>62</v>
          </cell>
          <cell r="AW15">
            <v>72</v>
          </cell>
          <cell r="AX15">
            <v>280</v>
          </cell>
          <cell r="AY15">
            <v>32</v>
          </cell>
        </row>
        <row r="16">
          <cell r="A16">
            <v>3910</v>
          </cell>
          <cell r="B16" t="str">
            <v>VIÑAS</v>
          </cell>
          <cell r="C16" t="str">
            <v>HUANCAVELICA</v>
          </cell>
          <cell r="D16" t="str">
            <v>ACOBAMBILLA</v>
          </cell>
          <cell r="E16" t="str">
            <v>090102</v>
          </cell>
          <cell r="F16" t="str">
            <v>01</v>
          </cell>
          <cell r="G16" t="str">
            <v>06</v>
          </cell>
          <cell r="H16" t="str">
            <v>HUANCAVELICA</v>
          </cell>
          <cell r="I16" t="str">
            <v>MOYA</v>
          </cell>
          <cell r="J16" t="str">
            <v>I-3</v>
          </cell>
          <cell r="K16">
            <v>1373</v>
          </cell>
          <cell r="L16">
            <v>43</v>
          </cell>
          <cell r="M16">
            <v>40</v>
          </cell>
          <cell r="N16">
            <v>38</v>
          </cell>
          <cell r="O16">
            <v>35</v>
          </cell>
          <cell r="P16">
            <v>34</v>
          </cell>
          <cell r="Q16">
            <v>33</v>
          </cell>
          <cell r="R16">
            <v>33</v>
          </cell>
          <cell r="S16">
            <v>32</v>
          </cell>
          <cell r="T16">
            <v>32</v>
          </cell>
          <cell r="U16">
            <v>32</v>
          </cell>
          <cell r="V16">
            <v>32</v>
          </cell>
          <cell r="W16">
            <v>32</v>
          </cell>
          <cell r="X16">
            <v>32</v>
          </cell>
          <cell r="Y16">
            <v>31</v>
          </cell>
          <cell r="Z16">
            <v>30</v>
          </cell>
          <cell r="AA16">
            <v>29</v>
          </cell>
          <cell r="AB16">
            <v>27</v>
          </cell>
          <cell r="AC16">
            <v>27</v>
          </cell>
          <cell r="AD16">
            <v>28</v>
          </cell>
          <cell r="AE16">
            <v>28</v>
          </cell>
          <cell r="AF16">
            <v>146</v>
          </cell>
          <cell r="AG16">
            <v>116</v>
          </cell>
          <cell r="AH16">
            <v>83</v>
          </cell>
          <cell r="AI16">
            <v>70</v>
          </cell>
          <cell r="AJ16">
            <v>72</v>
          </cell>
          <cell r="AK16">
            <v>53</v>
          </cell>
          <cell r="AL16">
            <v>39</v>
          </cell>
          <cell r="AM16">
            <v>38</v>
          </cell>
          <cell r="AN16">
            <v>35</v>
          </cell>
          <cell r="AO16">
            <v>30</v>
          </cell>
          <cell r="AP16">
            <v>21</v>
          </cell>
          <cell r="AQ16">
            <v>14</v>
          </cell>
          <cell r="AR16">
            <v>8</v>
          </cell>
          <cell r="AS16">
            <v>45</v>
          </cell>
          <cell r="AT16">
            <v>3</v>
          </cell>
          <cell r="AU16">
            <v>696</v>
          </cell>
          <cell r="AV16">
            <v>78</v>
          </cell>
          <cell r="AW16">
            <v>73</v>
          </cell>
          <cell r="AX16">
            <v>273</v>
          </cell>
          <cell r="AY16">
            <v>56</v>
          </cell>
        </row>
        <row r="17">
          <cell r="A17">
            <v>3911</v>
          </cell>
          <cell r="B17" t="str">
            <v>SAN JOSE DE ACOBAMBILLA</v>
          </cell>
          <cell r="C17" t="str">
            <v>HUANCAVELICA</v>
          </cell>
          <cell r="D17" t="str">
            <v>ACOBAMBILLA</v>
          </cell>
          <cell r="E17" t="str">
            <v>090102</v>
          </cell>
          <cell r="F17" t="str">
            <v>01</v>
          </cell>
          <cell r="G17" t="str">
            <v>06</v>
          </cell>
          <cell r="H17" t="str">
            <v>HUANCAVELICA</v>
          </cell>
          <cell r="I17" t="str">
            <v>MOYA</v>
          </cell>
          <cell r="J17" t="str">
            <v>I-1</v>
          </cell>
          <cell r="K17">
            <v>1393</v>
          </cell>
          <cell r="L17">
            <v>44</v>
          </cell>
          <cell r="M17">
            <v>41</v>
          </cell>
          <cell r="N17">
            <v>38</v>
          </cell>
          <cell r="O17">
            <v>37</v>
          </cell>
          <cell r="P17">
            <v>35</v>
          </cell>
          <cell r="Q17">
            <v>34</v>
          </cell>
          <cell r="R17">
            <v>32</v>
          </cell>
          <cell r="S17">
            <v>32</v>
          </cell>
          <cell r="T17">
            <v>32</v>
          </cell>
          <cell r="U17">
            <v>32</v>
          </cell>
          <cell r="V17">
            <v>32</v>
          </cell>
          <cell r="W17">
            <v>33</v>
          </cell>
          <cell r="X17">
            <v>33</v>
          </cell>
          <cell r="Y17">
            <v>32</v>
          </cell>
          <cell r="Z17">
            <v>30</v>
          </cell>
          <cell r="AA17">
            <v>29</v>
          </cell>
          <cell r="AB17">
            <v>28</v>
          </cell>
          <cell r="AC17">
            <v>27</v>
          </cell>
          <cell r="AD17">
            <v>27</v>
          </cell>
          <cell r="AE17">
            <v>28</v>
          </cell>
          <cell r="AF17">
            <v>148</v>
          </cell>
          <cell r="AG17">
            <v>117</v>
          </cell>
          <cell r="AH17">
            <v>85</v>
          </cell>
          <cell r="AI17">
            <v>71</v>
          </cell>
          <cell r="AJ17">
            <v>73</v>
          </cell>
          <cell r="AK17">
            <v>54</v>
          </cell>
          <cell r="AL17">
            <v>40</v>
          </cell>
          <cell r="AM17">
            <v>38</v>
          </cell>
          <cell r="AN17">
            <v>36</v>
          </cell>
          <cell r="AO17">
            <v>30</v>
          </cell>
          <cell r="AP17">
            <v>22</v>
          </cell>
          <cell r="AQ17">
            <v>15</v>
          </cell>
          <cell r="AR17">
            <v>8</v>
          </cell>
          <cell r="AS17">
            <v>47</v>
          </cell>
          <cell r="AT17">
            <v>3</v>
          </cell>
          <cell r="AU17">
            <v>706</v>
          </cell>
          <cell r="AV17">
            <v>79</v>
          </cell>
          <cell r="AW17">
            <v>75</v>
          </cell>
          <cell r="AX17">
            <v>277</v>
          </cell>
          <cell r="AY17">
            <v>58</v>
          </cell>
        </row>
        <row r="18">
          <cell r="A18">
            <v>3912</v>
          </cell>
          <cell r="B18" t="str">
            <v>ANCCAPA</v>
          </cell>
          <cell r="C18" t="str">
            <v>HUANCAVELICA</v>
          </cell>
          <cell r="D18" t="str">
            <v>ACOBAMBILLA</v>
          </cell>
          <cell r="E18" t="str">
            <v>090102</v>
          </cell>
          <cell r="F18" t="str">
            <v>01</v>
          </cell>
          <cell r="G18" t="str">
            <v>06</v>
          </cell>
          <cell r="H18" t="str">
            <v>HUANCAVELICA</v>
          </cell>
          <cell r="I18" t="str">
            <v>MOYA</v>
          </cell>
          <cell r="J18" t="str">
            <v>I-1</v>
          </cell>
          <cell r="K18">
            <v>721</v>
          </cell>
          <cell r="L18">
            <v>23</v>
          </cell>
          <cell r="M18">
            <v>21</v>
          </cell>
          <cell r="N18">
            <v>20</v>
          </cell>
          <cell r="O18">
            <v>19</v>
          </cell>
          <cell r="P18">
            <v>18</v>
          </cell>
          <cell r="Q18">
            <v>17</v>
          </cell>
          <cell r="R18">
            <v>17</v>
          </cell>
          <cell r="S18">
            <v>17</v>
          </cell>
          <cell r="T18">
            <v>17</v>
          </cell>
          <cell r="U18">
            <v>17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15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76</v>
          </cell>
          <cell r="AG18">
            <v>61</v>
          </cell>
          <cell r="AH18">
            <v>44</v>
          </cell>
          <cell r="AI18">
            <v>36</v>
          </cell>
          <cell r="AJ18">
            <v>37</v>
          </cell>
          <cell r="AK18">
            <v>28</v>
          </cell>
          <cell r="AL18">
            <v>21</v>
          </cell>
          <cell r="AM18">
            <v>20</v>
          </cell>
          <cell r="AN18">
            <v>18</v>
          </cell>
          <cell r="AO18">
            <v>16</v>
          </cell>
          <cell r="AP18">
            <v>11</v>
          </cell>
          <cell r="AQ18">
            <v>8</v>
          </cell>
          <cell r="AR18">
            <v>4</v>
          </cell>
          <cell r="AS18">
            <v>24</v>
          </cell>
          <cell r="AT18">
            <v>2</v>
          </cell>
          <cell r="AU18">
            <v>366</v>
          </cell>
          <cell r="AV18">
            <v>42</v>
          </cell>
          <cell r="AW18">
            <v>39</v>
          </cell>
          <cell r="AX18">
            <v>144</v>
          </cell>
          <cell r="AY18">
            <v>30</v>
          </cell>
        </row>
        <row r="19">
          <cell r="A19">
            <v>3913</v>
          </cell>
          <cell r="B19" t="str">
            <v>SAN MIGUEL DE ACOBAMBILLA</v>
          </cell>
          <cell r="C19" t="str">
            <v>HUANCAVELICA</v>
          </cell>
          <cell r="D19" t="str">
            <v>ACOBAMBILLA</v>
          </cell>
          <cell r="E19" t="str">
            <v>090102</v>
          </cell>
          <cell r="F19" t="str">
            <v>01</v>
          </cell>
          <cell r="G19" t="str">
            <v>06</v>
          </cell>
          <cell r="H19" t="str">
            <v>HUANCAVELICA</v>
          </cell>
          <cell r="I19" t="str">
            <v>MOYA</v>
          </cell>
          <cell r="J19" t="str">
            <v>I-1</v>
          </cell>
          <cell r="K19">
            <v>358</v>
          </cell>
          <cell r="L19">
            <v>11</v>
          </cell>
          <cell r="M19">
            <v>10</v>
          </cell>
          <cell r="N19">
            <v>10</v>
          </cell>
          <cell r="O19">
            <v>9</v>
          </cell>
          <cell r="P19">
            <v>10</v>
          </cell>
          <cell r="Q19">
            <v>9</v>
          </cell>
          <cell r="R19">
            <v>9</v>
          </cell>
          <cell r="S19">
            <v>8</v>
          </cell>
          <cell r="T19">
            <v>8</v>
          </cell>
          <cell r="U19">
            <v>8</v>
          </cell>
          <cell r="V19">
            <v>8</v>
          </cell>
          <cell r="W19">
            <v>8</v>
          </cell>
          <cell r="X19">
            <v>8</v>
          </cell>
          <cell r="Y19">
            <v>8</v>
          </cell>
          <cell r="Z19">
            <v>8</v>
          </cell>
          <cell r="AA19">
            <v>7</v>
          </cell>
          <cell r="AB19">
            <v>8</v>
          </cell>
          <cell r="AC19">
            <v>7</v>
          </cell>
          <cell r="AD19">
            <v>7</v>
          </cell>
          <cell r="AE19">
            <v>7</v>
          </cell>
          <cell r="AF19">
            <v>38</v>
          </cell>
          <cell r="AG19">
            <v>30</v>
          </cell>
          <cell r="AH19">
            <v>22</v>
          </cell>
          <cell r="AI19">
            <v>18</v>
          </cell>
          <cell r="AJ19">
            <v>19</v>
          </cell>
          <cell r="AK19">
            <v>14</v>
          </cell>
          <cell r="AL19">
            <v>10</v>
          </cell>
          <cell r="AM19">
            <v>10</v>
          </cell>
          <cell r="AN19">
            <v>9</v>
          </cell>
          <cell r="AO19">
            <v>8</v>
          </cell>
          <cell r="AP19">
            <v>6</v>
          </cell>
          <cell r="AQ19">
            <v>4</v>
          </cell>
          <cell r="AR19">
            <v>2</v>
          </cell>
          <cell r="AS19">
            <v>12</v>
          </cell>
          <cell r="AT19">
            <v>1</v>
          </cell>
          <cell r="AU19">
            <v>182</v>
          </cell>
          <cell r="AV19">
            <v>20</v>
          </cell>
          <cell r="AW19">
            <v>19</v>
          </cell>
          <cell r="AX19">
            <v>71</v>
          </cell>
          <cell r="AY19">
            <v>15</v>
          </cell>
        </row>
        <row r="20">
          <cell r="A20">
            <v>3914</v>
          </cell>
          <cell r="B20" t="str">
            <v>SAN JOSE DE PUITUCO</v>
          </cell>
          <cell r="C20" t="str">
            <v>HUANCAVELICA</v>
          </cell>
          <cell r="D20" t="str">
            <v>ACOBAMBILLA</v>
          </cell>
          <cell r="E20" t="str">
            <v>090102</v>
          </cell>
          <cell r="F20" t="str">
            <v>01</v>
          </cell>
          <cell r="G20" t="str">
            <v>01</v>
          </cell>
          <cell r="H20" t="str">
            <v>HUANCAVELICA</v>
          </cell>
          <cell r="I20" t="str">
            <v>ASCENSION</v>
          </cell>
          <cell r="J20" t="str">
            <v>I-1</v>
          </cell>
          <cell r="K20">
            <v>375</v>
          </cell>
          <cell r="L20">
            <v>12</v>
          </cell>
          <cell r="M20">
            <v>11</v>
          </cell>
          <cell r="N20">
            <v>10</v>
          </cell>
          <cell r="O20">
            <v>10</v>
          </cell>
          <cell r="P20">
            <v>9</v>
          </cell>
          <cell r="Q20">
            <v>9</v>
          </cell>
          <cell r="R20">
            <v>9</v>
          </cell>
          <cell r="S20">
            <v>9</v>
          </cell>
          <cell r="T20">
            <v>9</v>
          </cell>
          <cell r="U20">
            <v>8</v>
          </cell>
          <cell r="V20">
            <v>9</v>
          </cell>
          <cell r="W20">
            <v>9</v>
          </cell>
          <cell r="X20">
            <v>9</v>
          </cell>
          <cell r="Y20">
            <v>9</v>
          </cell>
          <cell r="Z20">
            <v>8</v>
          </cell>
          <cell r="AA20">
            <v>8</v>
          </cell>
          <cell r="AB20">
            <v>7</v>
          </cell>
          <cell r="AC20">
            <v>7</v>
          </cell>
          <cell r="AD20">
            <v>7</v>
          </cell>
          <cell r="AE20">
            <v>8</v>
          </cell>
          <cell r="AF20">
            <v>39</v>
          </cell>
          <cell r="AG20">
            <v>32</v>
          </cell>
          <cell r="AH20">
            <v>23</v>
          </cell>
          <cell r="AI20">
            <v>19</v>
          </cell>
          <cell r="AJ20">
            <v>20</v>
          </cell>
          <cell r="AK20">
            <v>15</v>
          </cell>
          <cell r="AL20">
            <v>11</v>
          </cell>
          <cell r="AM20">
            <v>10</v>
          </cell>
          <cell r="AN20">
            <v>10</v>
          </cell>
          <cell r="AO20">
            <v>8</v>
          </cell>
          <cell r="AP20">
            <v>5</v>
          </cell>
          <cell r="AQ20">
            <v>4</v>
          </cell>
          <cell r="AR20">
            <v>2</v>
          </cell>
          <cell r="AS20">
            <v>13</v>
          </cell>
          <cell r="AT20">
            <v>1</v>
          </cell>
          <cell r="AU20">
            <v>190</v>
          </cell>
          <cell r="AV20">
            <v>21</v>
          </cell>
          <cell r="AW20">
            <v>20</v>
          </cell>
          <cell r="AX20">
            <v>75</v>
          </cell>
          <cell r="AY20">
            <v>16</v>
          </cell>
        </row>
        <row r="21">
          <cell r="A21">
            <v>3915</v>
          </cell>
          <cell r="B21" t="str">
            <v>TELAPACCHA</v>
          </cell>
          <cell r="C21" t="str">
            <v>HUANCAVELICA</v>
          </cell>
          <cell r="D21" t="str">
            <v>ACOBAMBILLA</v>
          </cell>
          <cell r="E21" t="str">
            <v>090102</v>
          </cell>
          <cell r="F21" t="str">
            <v>01</v>
          </cell>
          <cell r="G21" t="str">
            <v>01</v>
          </cell>
          <cell r="H21" t="str">
            <v>HUANCAVELICA</v>
          </cell>
          <cell r="I21" t="str">
            <v>ASCENSION</v>
          </cell>
          <cell r="J21" t="str">
            <v>I-1</v>
          </cell>
          <cell r="K21">
            <v>373</v>
          </cell>
          <cell r="L21">
            <v>12</v>
          </cell>
          <cell r="M21">
            <v>11</v>
          </cell>
          <cell r="N21">
            <v>10</v>
          </cell>
          <cell r="O21">
            <v>9</v>
          </cell>
          <cell r="P21">
            <v>9</v>
          </cell>
          <cell r="Q21">
            <v>9</v>
          </cell>
          <cell r="R21">
            <v>9</v>
          </cell>
          <cell r="S21">
            <v>9</v>
          </cell>
          <cell r="T21">
            <v>9</v>
          </cell>
          <cell r="U21">
            <v>9</v>
          </cell>
          <cell r="V21">
            <v>9</v>
          </cell>
          <cell r="W21">
            <v>9</v>
          </cell>
          <cell r="X21">
            <v>9</v>
          </cell>
          <cell r="Y21">
            <v>9</v>
          </cell>
          <cell r="Z21">
            <v>8</v>
          </cell>
          <cell r="AA21">
            <v>8</v>
          </cell>
          <cell r="AB21">
            <v>7</v>
          </cell>
          <cell r="AC21">
            <v>7</v>
          </cell>
          <cell r="AD21">
            <v>7</v>
          </cell>
          <cell r="AE21">
            <v>7</v>
          </cell>
          <cell r="AF21">
            <v>40</v>
          </cell>
          <cell r="AG21">
            <v>31</v>
          </cell>
          <cell r="AH21">
            <v>23</v>
          </cell>
          <cell r="AI21">
            <v>19</v>
          </cell>
          <cell r="AJ21">
            <v>19</v>
          </cell>
          <cell r="AK21">
            <v>15</v>
          </cell>
          <cell r="AL21">
            <v>11</v>
          </cell>
          <cell r="AM21">
            <v>10</v>
          </cell>
          <cell r="AN21">
            <v>10</v>
          </cell>
          <cell r="AO21">
            <v>8</v>
          </cell>
          <cell r="AP21">
            <v>6</v>
          </cell>
          <cell r="AQ21">
            <v>3</v>
          </cell>
          <cell r="AR21">
            <v>2</v>
          </cell>
          <cell r="AS21">
            <v>13</v>
          </cell>
          <cell r="AT21">
            <v>1</v>
          </cell>
          <cell r="AU21">
            <v>189</v>
          </cell>
          <cell r="AV21">
            <v>21</v>
          </cell>
          <cell r="AW21">
            <v>20</v>
          </cell>
          <cell r="AX21">
            <v>74</v>
          </cell>
          <cell r="AY21">
            <v>16</v>
          </cell>
        </row>
        <row r="22">
          <cell r="A22">
            <v>3864</v>
          </cell>
          <cell r="B22" t="str">
            <v>ACORIA</v>
          </cell>
          <cell r="C22" t="str">
            <v>HUANCAVELICA</v>
          </cell>
          <cell r="D22" t="str">
            <v>ACORIA</v>
          </cell>
          <cell r="E22" t="str">
            <v>090103</v>
          </cell>
          <cell r="F22" t="str">
            <v>01</v>
          </cell>
          <cell r="G22" t="str">
            <v>07</v>
          </cell>
          <cell r="H22" t="str">
            <v>HUANCAVELICA</v>
          </cell>
          <cell r="I22" t="str">
            <v>ACORIA</v>
          </cell>
          <cell r="J22" t="str">
            <v>I-3</v>
          </cell>
          <cell r="K22">
            <v>2768</v>
          </cell>
          <cell r="L22">
            <v>75</v>
          </cell>
          <cell r="M22">
            <v>76</v>
          </cell>
          <cell r="N22">
            <v>77</v>
          </cell>
          <cell r="O22">
            <v>76</v>
          </cell>
          <cell r="P22">
            <v>76</v>
          </cell>
          <cell r="Q22">
            <v>75</v>
          </cell>
          <cell r="R22">
            <v>74</v>
          </cell>
          <cell r="S22">
            <v>72</v>
          </cell>
          <cell r="T22">
            <v>72</v>
          </cell>
          <cell r="U22">
            <v>71</v>
          </cell>
          <cell r="V22">
            <v>69</v>
          </cell>
          <cell r="W22">
            <v>67</v>
          </cell>
          <cell r="X22">
            <v>66</v>
          </cell>
          <cell r="Y22">
            <v>65</v>
          </cell>
          <cell r="Z22">
            <v>65</v>
          </cell>
          <cell r="AA22">
            <v>65</v>
          </cell>
          <cell r="AB22">
            <v>64</v>
          </cell>
          <cell r="AC22">
            <v>64</v>
          </cell>
          <cell r="AD22">
            <v>63</v>
          </cell>
          <cell r="AE22">
            <v>63</v>
          </cell>
          <cell r="AF22">
            <v>295</v>
          </cell>
          <cell r="AG22">
            <v>232</v>
          </cell>
          <cell r="AH22">
            <v>159</v>
          </cell>
          <cell r="AI22">
            <v>129</v>
          </cell>
          <cell r="AJ22">
            <v>116</v>
          </cell>
          <cell r="AK22">
            <v>102</v>
          </cell>
          <cell r="AL22">
            <v>81</v>
          </cell>
          <cell r="AM22">
            <v>77</v>
          </cell>
          <cell r="AN22">
            <v>61</v>
          </cell>
          <cell r="AO22">
            <v>52</v>
          </cell>
          <cell r="AP22">
            <v>31</v>
          </cell>
          <cell r="AQ22">
            <v>24</v>
          </cell>
          <cell r="AR22">
            <v>14</v>
          </cell>
          <cell r="AS22">
            <v>79</v>
          </cell>
          <cell r="AT22">
            <v>6</v>
          </cell>
          <cell r="AU22">
            <v>1381</v>
          </cell>
          <cell r="AV22">
            <v>167</v>
          </cell>
          <cell r="AW22">
            <v>155</v>
          </cell>
          <cell r="AX22">
            <v>512</v>
          </cell>
          <cell r="AY22">
            <v>98</v>
          </cell>
        </row>
        <row r="23">
          <cell r="A23">
            <v>3865</v>
          </cell>
          <cell r="B23" t="str">
            <v>AÑANCUSI</v>
          </cell>
          <cell r="C23" t="str">
            <v>HUANCAVELICA</v>
          </cell>
          <cell r="D23" t="str">
            <v>ACORIA</v>
          </cell>
          <cell r="E23" t="str">
            <v>090103</v>
          </cell>
          <cell r="F23" t="str">
            <v>01</v>
          </cell>
          <cell r="G23" t="str">
            <v>07</v>
          </cell>
          <cell r="H23" t="str">
            <v>HUANCAVELICA</v>
          </cell>
          <cell r="I23" t="str">
            <v>ACORIA</v>
          </cell>
          <cell r="J23" t="str">
            <v>I-3</v>
          </cell>
          <cell r="K23">
            <v>1280</v>
          </cell>
          <cell r="L23">
            <v>35</v>
          </cell>
          <cell r="M23">
            <v>35</v>
          </cell>
          <cell r="N23">
            <v>35</v>
          </cell>
          <cell r="O23">
            <v>35</v>
          </cell>
          <cell r="P23">
            <v>36</v>
          </cell>
          <cell r="Q23">
            <v>35</v>
          </cell>
          <cell r="R23">
            <v>35</v>
          </cell>
          <cell r="S23">
            <v>34</v>
          </cell>
          <cell r="T23">
            <v>33</v>
          </cell>
          <cell r="U23">
            <v>33</v>
          </cell>
          <cell r="V23">
            <v>32</v>
          </cell>
          <cell r="W23">
            <v>31</v>
          </cell>
          <cell r="X23">
            <v>30</v>
          </cell>
          <cell r="Y23">
            <v>30</v>
          </cell>
          <cell r="Z23">
            <v>30</v>
          </cell>
          <cell r="AA23">
            <v>31</v>
          </cell>
          <cell r="AB23">
            <v>30</v>
          </cell>
          <cell r="AC23">
            <v>30</v>
          </cell>
          <cell r="AD23">
            <v>29</v>
          </cell>
          <cell r="AE23">
            <v>29</v>
          </cell>
          <cell r="AF23">
            <v>136</v>
          </cell>
          <cell r="AG23">
            <v>107</v>
          </cell>
          <cell r="AH23">
            <v>73</v>
          </cell>
          <cell r="AI23">
            <v>60</v>
          </cell>
          <cell r="AJ23">
            <v>54</v>
          </cell>
          <cell r="AK23">
            <v>47</v>
          </cell>
          <cell r="AL23">
            <v>37</v>
          </cell>
          <cell r="AM23">
            <v>35</v>
          </cell>
          <cell r="AN23">
            <v>28</v>
          </cell>
          <cell r="AO23">
            <v>23</v>
          </cell>
          <cell r="AP23">
            <v>14</v>
          </cell>
          <cell r="AQ23">
            <v>11</v>
          </cell>
          <cell r="AR23">
            <v>7</v>
          </cell>
          <cell r="AS23">
            <v>37</v>
          </cell>
          <cell r="AT23">
            <v>3</v>
          </cell>
          <cell r="AU23">
            <v>638</v>
          </cell>
          <cell r="AV23">
            <v>77</v>
          </cell>
          <cell r="AW23">
            <v>72</v>
          </cell>
          <cell r="AX23">
            <v>237</v>
          </cell>
          <cell r="AY23">
            <v>45</v>
          </cell>
        </row>
        <row r="24">
          <cell r="A24">
            <v>3866</v>
          </cell>
          <cell r="B24" t="str">
            <v>ANTAYMISA</v>
          </cell>
          <cell r="C24" t="str">
            <v>HUANCAVELICA</v>
          </cell>
          <cell r="D24" t="str">
            <v>ACORIA</v>
          </cell>
          <cell r="E24" t="str">
            <v>090103</v>
          </cell>
          <cell r="F24" t="str">
            <v>01</v>
          </cell>
          <cell r="G24" t="str">
            <v>07</v>
          </cell>
          <cell r="H24" t="str">
            <v>HUANCAVELICA</v>
          </cell>
          <cell r="I24" t="str">
            <v>ACORIA</v>
          </cell>
          <cell r="J24" t="str">
            <v>I-1</v>
          </cell>
          <cell r="K24">
            <v>823</v>
          </cell>
          <cell r="L24">
            <v>23</v>
          </cell>
          <cell r="M24">
            <v>23</v>
          </cell>
          <cell r="N24">
            <v>23</v>
          </cell>
          <cell r="O24">
            <v>22</v>
          </cell>
          <cell r="P24">
            <v>23</v>
          </cell>
          <cell r="Q24">
            <v>22</v>
          </cell>
          <cell r="R24">
            <v>22</v>
          </cell>
          <cell r="S24">
            <v>22</v>
          </cell>
          <cell r="T24">
            <v>21</v>
          </cell>
          <cell r="U24">
            <v>21</v>
          </cell>
          <cell r="V24">
            <v>20</v>
          </cell>
          <cell r="W24">
            <v>20</v>
          </cell>
          <cell r="X24">
            <v>20</v>
          </cell>
          <cell r="Y24">
            <v>19</v>
          </cell>
          <cell r="Z24">
            <v>19</v>
          </cell>
          <cell r="AA24">
            <v>19</v>
          </cell>
          <cell r="AB24">
            <v>19</v>
          </cell>
          <cell r="AC24">
            <v>19</v>
          </cell>
          <cell r="AD24">
            <v>19</v>
          </cell>
          <cell r="AE24">
            <v>19</v>
          </cell>
          <cell r="AF24">
            <v>88</v>
          </cell>
          <cell r="AG24">
            <v>69</v>
          </cell>
          <cell r="AH24">
            <v>47</v>
          </cell>
          <cell r="AI24">
            <v>38</v>
          </cell>
          <cell r="AJ24">
            <v>35</v>
          </cell>
          <cell r="AK24">
            <v>30</v>
          </cell>
          <cell r="AL24">
            <v>24</v>
          </cell>
          <cell r="AM24">
            <v>23</v>
          </cell>
          <cell r="AN24">
            <v>18</v>
          </cell>
          <cell r="AO24">
            <v>15</v>
          </cell>
          <cell r="AP24">
            <v>9</v>
          </cell>
          <cell r="AQ24">
            <v>7</v>
          </cell>
          <cell r="AR24">
            <v>5</v>
          </cell>
          <cell r="AS24">
            <v>24</v>
          </cell>
          <cell r="AT24">
            <v>2</v>
          </cell>
          <cell r="AU24">
            <v>411</v>
          </cell>
          <cell r="AV24">
            <v>50</v>
          </cell>
          <cell r="AW24">
            <v>46</v>
          </cell>
          <cell r="AX24">
            <v>152</v>
          </cell>
          <cell r="AY24">
            <v>29</v>
          </cell>
        </row>
        <row r="25">
          <cell r="A25">
            <v>3867</v>
          </cell>
          <cell r="B25" t="str">
            <v>CHAYNAPAMPA</v>
          </cell>
          <cell r="C25" t="str">
            <v>HUANCAVELICA</v>
          </cell>
          <cell r="D25" t="str">
            <v>ACORIA</v>
          </cell>
          <cell r="E25" t="str">
            <v>090103</v>
          </cell>
          <cell r="F25" t="str">
            <v>01</v>
          </cell>
          <cell r="G25" t="str">
            <v>07</v>
          </cell>
          <cell r="H25" t="str">
            <v>HUANCAVELICA</v>
          </cell>
          <cell r="I25" t="str">
            <v>ACORIA</v>
          </cell>
          <cell r="J25" t="str">
            <v>I-1</v>
          </cell>
          <cell r="K25">
            <v>1218</v>
          </cell>
          <cell r="L25">
            <v>33</v>
          </cell>
          <cell r="M25">
            <v>33</v>
          </cell>
          <cell r="N25">
            <v>33</v>
          </cell>
          <cell r="O25">
            <v>34</v>
          </cell>
          <cell r="P25">
            <v>33</v>
          </cell>
          <cell r="Q25">
            <v>33</v>
          </cell>
          <cell r="R25">
            <v>33</v>
          </cell>
          <cell r="S25">
            <v>32</v>
          </cell>
          <cell r="T25">
            <v>32</v>
          </cell>
          <cell r="U25">
            <v>31</v>
          </cell>
          <cell r="V25">
            <v>30</v>
          </cell>
          <cell r="W25">
            <v>30</v>
          </cell>
          <cell r="X25">
            <v>29</v>
          </cell>
          <cell r="Y25">
            <v>29</v>
          </cell>
          <cell r="Z25">
            <v>29</v>
          </cell>
          <cell r="AA25">
            <v>28</v>
          </cell>
          <cell r="AB25">
            <v>28</v>
          </cell>
          <cell r="AC25">
            <v>28</v>
          </cell>
          <cell r="AD25">
            <v>28</v>
          </cell>
          <cell r="AE25">
            <v>28</v>
          </cell>
          <cell r="AF25">
            <v>130</v>
          </cell>
          <cell r="AG25">
            <v>102</v>
          </cell>
          <cell r="AH25">
            <v>70</v>
          </cell>
          <cell r="AI25">
            <v>57</v>
          </cell>
          <cell r="AJ25">
            <v>51</v>
          </cell>
          <cell r="AK25">
            <v>45</v>
          </cell>
          <cell r="AL25">
            <v>35</v>
          </cell>
          <cell r="AM25">
            <v>34</v>
          </cell>
          <cell r="AN25">
            <v>27</v>
          </cell>
          <cell r="AO25">
            <v>22</v>
          </cell>
          <cell r="AP25">
            <v>14</v>
          </cell>
          <cell r="AQ25">
            <v>10</v>
          </cell>
          <cell r="AR25">
            <v>7</v>
          </cell>
          <cell r="AS25">
            <v>35</v>
          </cell>
          <cell r="AT25">
            <v>3</v>
          </cell>
          <cell r="AU25">
            <v>607</v>
          </cell>
          <cell r="AV25">
            <v>73</v>
          </cell>
          <cell r="AW25">
            <v>68</v>
          </cell>
          <cell r="AX25">
            <v>225</v>
          </cell>
          <cell r="AY25">
            <v>43</v>
          </cell>
        </row>
        <row r="26">
          <cell r="A26">
            <v>3868</v>
          </cell>
          <cell r="B26" t="str">
            <v>MOTOY</v>
          </cell>
          <cell r="C26" t="str">
            <v>HUANCAVELICA</v>
          </cell>
          <cell r="D26" t="str">
            <v>ACORIA</v>
          </cell>
          <cell r="E26" t="str">
            <v>090103</v>
          </cell>
          <cell r="F26" t="str">
            <v>01</v>
          </cell>
          <cell r="G26" t="str">
            <v>07</v>
          </cell>
          <cell r="H26" t="str">
            <v>HUANCAVELICA</v>
          </cell>
          <cell r="I26" t="str">
            <v>ACORIA</v>
          </cell>
          <cell r="J26" t="str">
            <v>I-2</v>
          </cell>
          <cell r="K26">
            <v>746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20</v>
          </cell>
          <cell r="Q26">
            <v>20</v>
          </cell>
          <cell r="R26">
            <v>20</v>
          </cell>
          <cell r="S26">
            <v>20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18</v>
          </cell>
          <cell r="Y26">
            <v>18</v>
          </cell>
          <cell r="Z26">
            <v>18</v>
          </cell>
          <cell r="AA26">
            <v>17</v>
          </cell>
          <cell r="AB26">
            <v>17</v>
          </cell>
          <cell r="AC26">
            <v>17</v>
          </cell>
          <cell r="AD26">
            <v>17</v>
          </cell>
          <cell r="AE26">
            <v>17</v>
          </cell>
          <cell r="AF26">
            <v>79</v>
          </cell>
          <cell r="AG26">
            <v>63</v>
          </cell>
          <cell r="AH26">
            <v>43</v>
          </cell>
          <cell r="AI26">
            <v>35</v>
          </cell>
          <cell r="AJ26">
            <v>31</v>
          </cell>
          <cell r="AK26">
            <v>27</v>
          </cell>
          <cell r="AL26">
            <v>22</v>
          </cell>
          <cell r="AM26">
            <v>21</v>
          </cell>
          <cell r="AN26">
            <v>16</v>
          </cell>
          <cell r="AO26">
            <v>14</v>
          </cell>
          <cell r="AP26">
            <v>8</v>
          </cell>
          <cell r="AQ26">
            <v>6</v>
          </cell>
          <cell r="AR26">
            <v>4</v>
          </cell>
          <cell r="AS26">
            <v>21</v>
          </cell>
          <cell r="AT26">
            <v>2</v>
          </cell>
          <cell r="AU26">
            <v>372</v>
          </cell>
          <cell r="AV26">
            <v>45</v>
          </cell>
          <cell r="AW26">
            <v>42</v>
          </cell>
          <cell r="AX26">
            <v>138</v>
          </cell>
          <cell r="AY26">
            <v>26</v>
          </cell>
        </row>
        <row r="27">
          <cell r="A27">
            <v>3869</v>
          </cell>
          <cell r="B27" t="str">
            <v>PALLALLA</v>
          </cell>
          <cell r="C27" t="str">
            <v>HUANCAVELICA</v>
          </cell>
          <cell r="D27" t="str">
            <v>ACORIA</v>
          </cell>
          <cell r="E27" t="str">
            <v>090103</v>
          </cell>
          <cell r="F27" t="str">
            <v>01</v>
          </cell>
          <cell r="G27" t="str">
            <v>07</v>
          </cell>
          <cell r="H27" t="str">
            <v>HUANCAVELICA</v>
          </cell>
          <cell r="I27" t="str">
            <v>ACORIA</v>
          </cell>
          <cell r="J27" t="str">
            <v>I-2</v>
          </cell>
          <cell r="K27">
            <v>1429</v>
          </cell>
          <cell r="L27">
            <v>39</v>
          </cell>
          <cell r="M27">
            <v>39</v>
          </cell>
          <cell r="N27">
            <v>40</v>
          </cell>
          <cell r="O27">
            <v>39</v>
          </cell>
          <cell r="P27">
            <v>39</v>
          </cell>
          <cell r="Q27">
            <v>39</v>
          </cell>
          <cell r="R27">
            <v>38</v>
          </cell>
          <cell r="S27">
            <v>37</v>
          </cell>
          <cell r="T27">
            <v>37</v>
          </cell>
          <cell r="U27">
            <v>36</v>
          </cell>
          <cell r="V27">
            <v>36</v>
          </cell>
          <cell r="W27">
            <v>35</v>
          </cell>
          <cell r="X27">
            <v>34</v>
          </cell>
          <cell r="Y27">
            <v>34</v>
          </cell>
          <cell r="Z27">
            <v>34</v>
          </cell>
          <cell r="AA27">
            <v>33</v>
          </cell>
          <cell r="AB27">
            <v>33</v>
          </cell>
          <cell r="AC27">
            <v>33</v>
          </cell>
          <cell r="AD27">
            <v>33</v>
          </cell>
          <cell r="AE27">
            <v>32</v>
          </cell>
          <cell r="AF27">
            <v>152</v>
          </cell>
          <cell r="AG27">
            <v>120</v>
          </cell>
          <cell r="AH27">
            <v>82</v>
          </cell>
          <cell r="AI27">
            <v>67</v>
          </cell>
          <cell r="AJ27">
            <v>60</v>
          </cell>
          <cell r="AK27">
            <v>53</v>
          </cell>
          <cell r="AL27">
            <v>42</v>
          </cell>
          <cell r="AM27">
            <v>40</v>
          </cell>
          <cell r="AN27">
            <v>32</v>
          </cell>
          <cell r="AO27">
            <v>26</v>
          </cell>
          <cell r="AP27">
            <v>16</v>
          </cell>
          <cell r="AQ27">
            <v>12</v>
          </cell>
          <cell r="AR27">
            <v>7</v>
          </cell>
          <cell r="AS27">
            <v>41</v>
          </cell>
          <cell r="AT27">
            <v>3</v>
          </cell>
          <cell r="AU27">
            <v>713</v>
          </cell>
          <cell r="AV27">
            <v>86</v>
          </cell>
          <cell r="AW27">
            <v>80</v>
          </cell>
          <cell r="AX27">
            <v>265</v>
          </cell>
          <cell r="AY27">
            <v>51</v>
          </cell>
        </row>
        <row r="28">
          <cell r="A28">
            <v>3870</v>
          </cell>
          <cell r="B28" t="str">
            <v>LIRIO</v>
          </cell>
          <cell r="C28" t="str">
            <v>HUANCAVELICA</v>
          </cell>
          <cell r="D28" t="str">
            <v>ACORIA</v>
          </cell>
          <cell r="E28" t="str">
            <v>090103</v>
          </cell>
          <cell r="F28" t="str">
            <v>01</v>
          </cell>
          <cell r="G28" t="str">
            <v>07</v>
          </cell>
          <cell r="H28" t="str">
            <v>HUANCAVELICA</v>
          </cell>
          <cell r="I28" t="str">
            <v>ACORIA</v>
          </cell>
          <cell r="J28" t="str">
            <v>I-1</v>
          </cell>
          <cell r="K28">
            <v>1148</v>
          </cell>
          <cell r="L28">
            <v>32</v>
          </cell>
          <cell r="M28">
            <v>32</v>
          </cell>
          <cell r="N28">
            <v>32</v>
          </cell>
          <cell r="O28">
            <v>32</v>
          </cell>
          <cell r="P28">
            <v>32</v>
          </cell>
          <cell r="Q28">
            <v>31</v>
          </cell>
          <cell r="R28">
            <v>31</v>
          </cell>
          <cell r="S28">
            <v>30</v>
          </cell>
          <cell r="T28">
            <v>29</v>
          </cell>
          <cell r="U28">
            <v>29</v>
          </cell>
          <cell r="V28">
            <v>29</v>
          </cell>
          <cell r="W28">
            <v>28</v>
          </cell>
          <cell r="X28">
            <v>27</v>
          </cell>
          <cell r="Y28">
            <v>27</v>
          </cell>
          <cell r="Z28">
            <v>27</v>
          </cell>
          <cell r="AA28">
            <v>27</v>
          </cell>
          <cell r="AB28">
            <v>27</v>
          </cell>
          <cell r="AC28">
            <v>26</v>
          </cell>
          <cell r="AD28">
            <v>26</v>
          </cell>
          <cell r="AE28">
            <v>26</v>
          </cell>
          <cell r="AF28">
            <v>122</v>
          </cell>
          <cell r="AG28">
            <v>96</v>
          </cell>
          <cell r="AH28">
            <v>66</v>
          </cell>
          <cell r="AI28">
            <v>54</v>
          </cell>
          <cell r="AJ28">
            <v>48</v>
          </cell>
          <cell r="AK28">
            <v>42</v>
          </cell>
          <cell r="AL28">
            <v>33</v>
          </cell>
          <cell r="AM28">
            <v>32</v>
          </cell>
          <cell r="AN28">
            <v>25</v>
          </cell>
          <cell r="AO28">
            <v>21</v>
          </cell>
          <cell r="AP28">
            <v>13</v>
          </cell>
          <cell r="AQ28">
            <v>10</v>
          </cell>
          <cell r="AR28">
            <v>6</v>
          </cell>
          <cell r="AS28">
            <v>33</v>
          </cell>
          <cell r="AT28">
            <v>2</v>
          </cell>
          <cell r="AU28">
            <v>573</v>
          </cell>
          <cell r="AV28">
            <v>69</v>
          </cell>
          <cell r="AW28">
            <v>64</v>
          </cell>
          <cell r="AX28">
            <v>213</v>
          </cell>
          <cell r="AY28">
            <v>41</v>
          </cell>
        </row>
        <row r="29">
          <cell r="A29">
            <v>3871</v>
          </cell>
          <cell r="B29" t="str">
            <v>CONCHAN</v>
          </cell>
          <cell r="C29" t="str">
            <v>HUANCAVELICA</v>
          </cell>
          <cell r="D29" t="str">
            <v>ACORIA</v>
          </cell>
          <cell r="E29" t="str">
            <v>090103</v>
          </cell>
          <cell r="F29" t="str">
            <v>01</v>
          </cell>
          <cell r="G29" t="str">
            <v>07</v>
          </cell>
          <cell r="H29" t="str">
            <v>HUANCAVELICA</v>
          </cell>
          <cell r="I29" t="str">
            <v>ACORIA</v>
          </cell>
          <cell r="J29" t="str">
            <v>I-1</v>
          </cell>
          <cell r="K29">
            <v>1546</v>
          </cell>
          <cell r="L29">
            <v>42</v>
          </cell>
          <cell r="M29">
            <v>43</v>
          </cell>
          <cell r="N29">
            <v>43</v>
          </cell>
          <cell r="O29">
            <v>42</v>
          </cell>
          <cell r="P29">
            <v>42</v>
          </cell>
          <cell r="Q29">
            <v>42</v>
          </cell>
          <cell r="R29">
            <v>41</v>
          </cell>
          <cell r="S29">
            <v>41</v>
          </cell>
          <cell r="T29">
            <v>40</v>
          </cell>
          <cell r="U29">
            <v>39</v>
          </cell>
          <cell r="V29">
            <v>38</v>
          </cell>
          <cell r="W29">
            <v>38</v>
          </cell>
          <cell r="X29">
            <v>37</v>
          </cell>
          <cell r="Y29">
            <v>37</v>
          </cell>
          <cell r="Z29">
            <v>36</v>
          </cell>
          <cell r="AA29">
            <v>36</v>
          </cell>
          <cell r="AB29">
            <v>36</v>
          </cell>
          <cell r="AC29">
            <v>36</v>
          </cell>
          <cell r="AD29">
            <v>35</v>
          </cell>
          <cell r="AE29">
            <v>35</v>
          </cell>
          <cell r="AF29">
            <v>165</v>
          </cell>
          <cell r="AG29">
            <v>130</v>
          </cell>
          <cell r="AH29">
            <v>89</v>
          </cell>
          <cell r="AI29">
            <v>72</v>
          </cell>
          <cell r="AJ29">
            <v>65</v>
          </cell>
          <cell r="AK29">
            <v>57</v>
          </cell>
          <cell r="AL29">
            <v>45</v>
          </cell>
          <cell r="AM29">
            <v>43</v>
          </cell>
          <cell r="AN29">
            <v>34</v>
          </cell>
          <cell r="AO29">
            <v>28</v>
          </cell>
          <cell r="AP29">
            <v>17</v>
          </cell>
          <cell r="AQ29">
            <v>13</v>
          </cell>
          <cell r="AR29">
            <v>9</v>
          </cell>
          <cell r="AS29">
            <v>44</v>
          </cell>
          <cell r="AT29">
            <v>3</v>
          </cell>
          <cell r="AU29">
            <v>771</v>
          </cell>
          <cell r="AV29">
            <v>93</v>
          </cell>
          <cell r="AW29">
            <v>87</v>
          </cell>
          <cell r="AX29">
            <v>286</v>
          </cell>
          <cell r="AY29">
            <v>55</v>
          </cell>
        </row>
        <row r="30">
          <cell r="A30">
            <v>3872</v>
          </cell>
          <cell r="B30" t="str">
            <v>CCARHUARANRA</v>
          </cell>
          <cell r="C30" t="str">
            <v>HUANCAVELICA</v>
          </cell>
          <cell r="D30" t="str">
            <v>ACORIA</v>
          </cell>
          <cell r="E30" t="str">
            <v>090103</v>
          </cell>
          <cell r="F30" t="str">
            <v>01</v>
          </cell>
          <cell r="G30" t="str">
            <v>07</v>
          </cell>
          <cell r="H30" t="str">
            <v>HUANCAVELICA</v>
          </cell>
          <cell r="I30" t="str">
            <v>ACORIA</v>
          </cell>
          <cell r="J30" t="str">
            <v>I-1</v>
          </cell>
          <cell r="K30">
            <v>951</v>
          </cell>
          <cell r="L30">
            <v>26</v>
          </cell>
          <cell r="M30">
            <v>26</v>
          </cell>
          <cell r="N30">
            <v>26</v>
          </cell>
          <cell r="O30">
            <v>26</v>
          </cell>
          <cell r="P30">
            <v>26</v>
          </cell>
          <cell r="Q30">
            <v>26</v>
          </cell>
          <cell r="R30">
            <v>25</v>
          </cell>
          <cell r="S30">
            <v>25</v>
          </cell>
          <cell r="T30">
            <v>25</v>
          </cell>
          <cell r="U30">
            <v>24</v>
          </cell>
          <cell r="V30">
            <v>24</v>
          </cell>
          <cell r="W30">
            <v>23</v>
          </cell>
          <cell r="X30">
            <v>23</v>
          </cell>
          <cell r="Y30">
            <v>22</v>
          </cell>
          <cell r="Z30">
            <v>22</v>
          </cell>
          <cell r="AA30">
            <v>22</v>
          </cell>
          <cell r="AB30">
            <v>22</v>
          </cell>
          <cell r="AC30">
            <v>22</v>
          </cell>
          <cell r="AD30">
            <v>22</v>
          </cell>
          <cell r="AE30">
            <v>22</v>
          </cell>
          <cell r="AF30">
            <v>101</v>
          </cell>
          <cell r="AG30">
            <v>80</v>
          </cell>
          <cell r="AH30">
            <v>55</v>
          </cell>
          <cell r="AI30">
            <v>44</v>
          </cell>
          <cell r="AJ30">
            <v>40</v>
          </cell>
          <cell r="AK30">
            <v>35</v>
          </cell>
          <cell r="AL30">
            <v>28</v>
          </cell>
          <cell r="AM30">
            <v>26</v>
          </cell>
          <cell r="AN30">
            <v>21</v>
          </cell>
          <cell r="AO30">
            <v>17</v>
          </cell>
          <cell r="AP30">
            <v>12</v>
          </cell>
          <cell r="AQ30">
            <v>8</v>
          </cell>
          <cell r="AR30">
            <v>5</v>
          </cell>
          <cell r="AS30">
            <v>27</v>
          </cell>
          <cell r="AT30">
            <v>2</v>
          </cell>
          <cell r="AU30">
            <v>474</v>
          </cell>
          <cell r="AV30">
            <v>57</v>
          </cell>
          <cell r="AW30">
            <v>53</v>
          </cell>
          <cell r="AX30">
            <v>176</v>
          </cell>
          <cell r="AY30">
            <v>34</v>
          </cell>
        </row>
        <row r="31">
          <cell r="A31">
            <v>3873</v>
          </cell>
          <cell r="B31" t="str">
            <v>AYACCOCHA</v>
          </cell>
          <cell r="C31" t="str">
            <v>HUANCAVELICA</v>
          </cell>
          <cell r="D31" t="str">
            <v>ACORIA</v>
          </cell>
          <cell r="E31" t="str">
            <v>090103</v>
          </cell>
          <cell r="F31" t="str">
            <v>01</v>
          </cell>
          <cell r="G31" t="str">
            <v>03</v>
          </cell>
          <cell r="H31" t="str">
            <v>HUANCAVELICA</v>
          </cell>
          <cell r="I31" t="str">
            <v>AYACCOCHA</v>
          </cell>
          <cell r="J31" t="str">
            <v>I-3</v>
          </cell>
          <cell r="K31">
            <v>3441</v>
          </cell>
          <cell r="L31">
            <v>95</v>
          </cell>
          <cell r="M31">
            <v>95</v>
          </cell>
          <cell r="N31">
            <v>95</v>
          </cell>
          <cell r="O31">
            <v>95</v>
          </cell>
          <cell r="P31">
            <v>94</v>
          </cell>
          <cell r="Q31">
            <v>93</v>
          </cell>
          <cell r="R31">
            <v>92</v>
          </cell>
          <cell r="S31">
            <v>91</v>
          </cell>
          <cell r="T31">
            <v>89</v>
          </cell>
          <cell r="U31">
            <v>88</v>
          </cell>
          <cell r="V31">
            <v>86</v>
          </cell>
          <cell r="W31">
            <v>84</v>
          </cell>
          <cell r="X31">
            <v>82</v>
          </cell>
          <cell r="Y31">
            <v>81</v>
          </cell>
          <cell r="Z31">
            <v>81</v>
          </cell>
          <cell r="AA31">
            <v>80</v>
          </cell>
          <cell r="AB31">
            <v>81</v>
          </cell>
          <cell r="AC31">
            <v>79</v>
          </cell>
          <cell r="AD31">
            <v>79</v>
          </cell>
          <cell r="AE31">
            <v>78</v>
          </cell>
          <cell r="AF31">
            <v>366</v>
          </cell>
          <cell r="AG31">
            <v>288</v>
          </cell>
          <cell r="AH31">
            <v>197</v>
          </cell>
          <cell r="AI31">
            <v>160</v>
          </cell>
          <cell r="AJ31">
            <v>144</v>
          </cell>
          <cell r="AK31">
            <v>127</v>
          </cell>
          <cell r="AL31">
            <v>100</v>
          </cell>
          <cell r="AM31">
            <v>95</v>
          </cell>
          <cell r="AN31">
            <v>76</v>
          </cell>
          <cell r="AO31">
            <v>63</v>
          </cell>
          <cell r="AP31">
            <v>39</v>
          </cell>
          <cell r="AQ31">
            <v>29</v>
          </cell>
          <cell r="AR31">
            <v>19</v>
          </cell>
          <cell r="AS31">
            <v>98</v>
          </cell>
          <cell r="AT31">
            <v>7</v>
          </cell>
          <cell r="AU31">
            <v>1716</v>
          </cell>
          <cell r="AV31">
            <v>207</v>
          </cell>
          <cell r="AW31">
            <v>193</v>
          </cell>
          <cell r="AX31">
            <v>637</v>
          </cell>
          <cell r="AY31">
            <v>123</v>
          </cell>
        </row>
        <row r="32">
          <cell r="A32">
            <v>3874</v>
          </cell>
          <cell r="B32" t="str">
            <v>ACHAPATA</v>
          </cell>
          <cell r="C32" t="str">
            <v>HUANCAVELICA</v>
          </cell>
          <cell r="D32" t="str">
            <v>ACORIA</v>
          </cell>
          <cell r="E32" t="str">
            <v>090103</v>
          </cell>
          <cell r="F32" t="str">
            <v>01</v>
          </cell>
          <cell r="G32" t="str">
            <v>03</v>
          </cell>
          <cell r="H32" t="str">
            <v>HUANCAVELICA</v>
          </cell>
          <cell r="I32" t="str">
            <v>AYACCOCHA</v>
          </cell>
          <cell r="J32" t="str">
            <v>I-1</v>
          </cell>
          <cell r="K32">
            <v>1039</v>
          </cell>
          <cell r="L32">
            <v>29</v>
          </cell>
          <cell r="M32">
            <v>29</v>
          </cell>
          <cell r="N32">
            <v>29</v>
          </cell>
          <cell r="O32">
            <v>29</v>
          </cell>
          <cell r="P32">
            <v>29</v>
          </cell>
          <cell r="Q32">
            <v>28</v>
          </cell>
          <cell r="R32">
            <v>28</v>
          </cell>
          <cell r="S32">
            <v>27</v>
          </cell>
          <cell r="T32">
            <v>27</v>
          </cell>
          <cell r="U32">
            <v>26</v>
          </cell>
          <cell r="V32">
            <v>25</v>
          </cell>
          <cell r="W32">
            <v>25</v>
          </cell>
          <cell r="X32">
            <v>25</v>
          </cell>
          <cell r="Y32">
            <v>25</v>
          </cell>
          <cell r="Z32">
            <v>24</v>
          </cell>
          <cell r="AA32">
            <v>24</v>
          </cell>
          <cell r="AB32">
            <v>24</v>
          </cell>
          <cell r="AC32">
            <v>24</v>
          </cell>
          <cell r="AD32">
            <v>24</v>
          </cell>
          <cell r="AE32">
            <v>23</v>
          </cell>
          <cell r="AF32">
            <v>110</v>
          </cell>
          <cell r="AG32">
            <v>87</v>
          </cell>
          <cell r="AH32">
            <v>60</v>
          </cell>
          <cell r="AI32">
            <v>48</v>
          </cell>
          <cell r="AJ32">
            <v>44</v>
          </cell>
          <cell r="AK32">
            <v>38</v>
          </cell>
          <cell r="AL32">
            <v>30</v>
          </cell>
          <cell r="AM32">
            <v>29</v>
          </cell>
          <cell r="AN32">
            <v>23</v>
          </cell>
          <cell r="AO32">
            <v>19</v>
          </cell>
          <cell r="AP32">
            <v>12</v>
          </cell>
          <cell r="AQ32">
            <v>9</v>
          </cell>
          <cell r="AR32">
            <v>6</v>
          </cell>
          <cell r="AS32">
            <v>30</v>
          </cell>
          <cell r="AT32">
            <v>2</v>
          </cell>
          <cell r="AU32">
            <v>518</v>
          </cell>
          <cell r="AV32">
            <v>63</v>
          </cell>
          <cell r="AW32">
            <v>58</v>
          </cell>
          <cell r="AX32">
            <v>192</v>
          </cell>
          <cell r="AY32">
            <v>37</v>
          </cell>
        </row>
        <row r="33">
          <cell r="A33">
            <v>3875</v>
          </cell>
          <cell r="B33" t="str">
            <v>LOS ANGELES DE CCARAHUASA</v>
          </cell>
          <cell r="C33" t="str">
            <v>HUANCAVELICA</v>
          </cell>
          <cell r="D33" t="str">
            <v>ACORIA</v>
          </cell>
          <cell r="E33" t="str">
            <v>090103</v>
          </cell>
          <cell r="F33" t="str">
            <v>01</v>
          </cell>
          <cell r="G33" t="str">
            <v>03</v>
          </cell>
          <cell r="H33" t="str">
            <v>HUANCAVELICA</v>
          </cell>
          <cell r="I33" t="str">
            <v>AYACCOCHA</v>
          </cell>
          <cell r="J33" t="str">
            <v>I-1</v>
          </cell>
          <cell r="K33">
            <v>1728</v>
          </cell>
          <cell r="L33">
            <v>48</v>
          </cell>
          <cell r="M33">
            <v>48</v>
          </cell>
          <cell r="N33">
            <v>48</v>
          </cell>
          <cell r="O33">
            <v>48</v>
          </cell>
          <cell r="P33">
            <v>47</v>
          </cell>
          <cell r="Q33">
            <v>47</v>
          </cell>
          <cell r="R33">
            <v>46</v>
          </cell>
          <cell r="S33">
            <v>46</v>
          </cell>
          <cell r="T33">
            <v>45</v>
          </cell>
          <cell r="U33">
            <v>44</v>
          </cell>
          <cell r="V33">
            <v>43</v>
          </cell>
          <cell r="W33">
            <v>41</v>
          </cell>
          <cell r="X33">
            <v>41</v>
          </cell>
          <cell r="Y33">
            <v>41</v>
          </cell>
          <cell r="Z33">
            <v>41</v>
          </cell>
          <cell r="AA33">
            <v>40</v>
          </cell>
          <cell r="AB33">
            <v>40</v>
          </cell>
          <cell r="AC33">
            <v>40</v>
          </cell>
          <cell r="AD33">
            <v>39</v>
          </cell>
          <cell r="AE33">
            <v>38</v>
          </cell>
          <cell r="AF33">
            <v>183</v>
          </cell>
          <cell r="AG33">
            <v>145</v>
          </cell>
          <cell r="AH33">
            <v>99</v>
          </cell>
          <cell r="AI33">
            <v>81</v>
          </cell>
          <cell r="AJ33">
            <v>73</v>
          </cell>
          <cell r="AK33">
            <v>64</v>
          </cell>
          <cell r="AL33">
            <v>50</v>
          </cell>
          <cell r="AM33">
            <v>48</v>
          </cell>
          <cell r="AN33">
            <v>38</v>
          </cell>
          <cell r="AO33">
            <v>32</v>
          </cell>
          <cell r="AP33">
            <v>19</v>
          </cell>
          <cell r="AQ33">
            <v>15</v>
          </cell>
          <cell r="AR33">
            <v>10</v>
          </cell>
          <cell r="AS33">
            <v>49</v>
          </cell>
          <cell r="AT33">
            <v>4</v>
          </cell>
          <cell r="AU33">
            <v>862</v>
          </cell>
          <cell r="AV33">
            <v>104</v>
          </cell>
          <cell r="AW33">
            <v>97</v>
          </cell>
          <cell r="AX33">
            <v>320</v>
          </cell>
          <cell r="AY33">
            <v>61</v>
          </cell>
        </row>
        <row r="34">
          <cell r="A34">
            <v>3876</v>
          </cell>
          <cell r="B34" t="str">
            <v>HUANASPAMPA</v>
          </cell>
          <cell r="C34" t="str">
            <v>HUANCAVELICA</v>
          </cell>
          <cell r="D34" t="str">
            <v>ACORIA</v>
          </cell>
          <cell r="E34" t="str">
            <v>090103</v>
          </cell>
          <cell r="F34" t="str">
            <v>01</v>
          </cell>
          <cell r="G34" t="str">
            <v>03</v>
          </cell>
          <cell r="H34" t="str">
            <v>HUANCAVELICA</v>
          </cell>
          <cell r="I34" t="str">
            <v>AYACCOCHA</v>
          </cell>
          <cell r="J34" t="str">
            <v>I-2</v>
          </cell>
          <cell r="K34">
            <v>4797</v>
          </cell>
          <cell r="L34">
            <v>132</v>
          </cell>
          <cell r="M34">
            <v>133</v>
          </cell>
          <cell r="N34">
            <v>133</v>
          </cell>
          <cell r="O34">
            <v>133</v>
          </cell>
          <cell r="P34">
            <v>132</v>
          </cell>
          <cell r="Q34">
            <v>130</v>
          </cell>
          <cell r="R34">
            <v>128</v>
          </cell>
          <cell r="S34">
            <v>126</v>
          </cell>
          <cell r="T34">
            <v>124</v>
          </cell>
          <cell r="U34">
            <v>122</v>
          </cell>
          <cell r="V34">
            <v>119</v>
          </cell>
          <cell r="W34">
            <v>115</v>
          </cell>
          <cell r="X34">
            <v>114</v>
          </cell>
          <cell r="Y34">
            <v>113</v>
          </cell>
          <cell r="Z34">
            <v>113</v>
          </cell>
          <cell r="AA34">
            <v>112</v>
          </cell>
          <cell r="AB34">
            <v>111</v>
          </cell>
          <cell r="AC34">
            <v>111</v>
          </cell>
          <cell r="AD34">
            <v>109</v>
          </cell>
          <cell r="AE34">
            <v>109</v>
          </cell>
          <cell r="AF34">
            <v>511</v>
          </cell>
          <cell r="AG34">
            <v>402</v>
          </cell>
          <cell r="AH34">
            <v>275</v>
          </cell>
          <cell r="AI34">
            <v>224</v>
          </cell>
          <cell r="AJ34">
            <v>201</v>
          </cell>
          <cell r="AK34">
            <v>177</v>
          </cell>
          <cell r="AL34">
            <v>140</v>
          </cell>
          <cell r="AM34">
            <v>133</v>
          </cell>
          <cell r="AN34">
            <v>106</v>
          </cell>
          <cell r="AO34">
            <v>88</v>
          </cell>
          <cell r="AP34">
            <v>54</v>
          </cell>
          <cell r="AQ34">
            <v>40</v>
          </cell>
          <cell r="AR34">
            <v>27</v>
          </cell>
          <cell r="AS34">
            <v>138</v>
          </cell>
          <cell r="AT34">
            <v>10</v>
          </cell>
          <cell r="AU34">
            <v>2392</v>
          </cell>
          <cell r="AV34">
            <v>289</v>
          </cell>
          <cell r="AW34">
            <v>269</v>
          </cell>
          <cell r="AX34">
            <v>888</v>
          </cell>
          <cell r="AY34">
            <v>170</v>
          </cell>
        </row>
        <row r="35">
          <cell r="A35">
            <v>3877</v>
          </cell>
          <cell r="B35" t="str">
            <v>CCACCASIRI</v>
          </cell>
          <cell r="C35" t="str">
            <v>HUANCAVELICA</v>
          </cell>
          <cell r="D35" t="str">
            <v>ACORIA</v>
          </cell>
          <cell r="E35" t="str">
            <v>090103</v>
          </cell>
          <cell r="F35" t="str">
            <v>01</v>
          </cell>
          <cell r="G35" t="str">
            <v>03</v>
          </cell>
          <cell r="H35" t="str">
            <v>HUANCAVELICA</v>
          </cell>
          <cell r="I35" t="str">
            <v>AYACCOCHA</v>
          </cell>
          <cell r="J35" t="str">
            <v>I-1</v>
          </cell>
          <cell r="K35">
            <v>1829</v>
          </cell>
          <cell r="L35">
            <v>50</v>
          </cell>
          <cell r="M35">
            <v>51</v>
          </cell>
          <cell r="N35">
            <v>51</v>
          </cell>
          <cell r="O35">
            <v>51</v>
          </cell>
          <cell r="P35">
            <v>50</v>
          </cell>
          <cell r="Q35">
            <v>50</v>
          </cell>
          <cell r="R35">
            <v>49</v>
          </cell>
          <cell r="S35">
            <v>48</v>
          </cell>
          <cell r="T35">
            <v>47</v>
          </cell>
          <cell r="U35">
            <v>46</v>
          </cell>
          <cell r="V35">
            <v>45</v>
          </cell>
          <cell r="W35">
            <v>44</v>
          </cell>
          <cell r="X35">
            <v>44</v>
          </cell>
          <cell r="Y35">
            <v>43</v>
          </cell>
          <cell r="Z35">
            <v>43</v>
          </cell>
          <cell r="AA35">
            <v>43</v>
          </cell>
          <cell r="AB35">
            <v>43</v>
          </cell>
          <cell r="AC35">
            <v>42</v>
          </cell>
          <cell r="AD35">
            <v>42</v>
          </cell>
          <cell r="AE35">
            <v>41</v>
          </cell>
          <cell r="AF35">
            <v>195</v>
          </cell>
          <cell r="AG35">
            <v>153</v>
          </cell>
          <cell r="AH35">
            <v>105</v>
          </cell>
          <cell r="AI35">
            <v>85</v>
          </cell>
          <cell r="AJ35">
            <v>77</v>
          </cell>
          <cell r="AK35">
            <v>67</v>
          </cell>
          <cell r="AL35">
            <v>53</v>
          </cell>
          <cell r="AM35">
            <v>51</v>
          </cell>
          <cell r="AN35">
            <v>40</v>
          </cell>
          <cell r="AO35">
            <v>33</v>
          </cell>
          <cell r="AP35">
            <v>21</v>
          </cell>
          <cell r="AQ35">
            <v>16</v>
          </cell>
          <cell r="AR35">
            <v>10</v>
          </cell>
          <cell r="AS35">
            <v>52</v>
          </cell>
          <cell r="AT35">
            <v>4</v>
          </cell>
          <cell r="AU35">
            <v>912</v>
          </cell>
          <cell r="AV35">
            <v>110</v>
          </cell>
          <cell r="AW35">
            <v>103</v>
          </cell>
          <cell r="AX35">
            <v>339</v>
          </cell>
          <cell r="AY35">
            <v>65</v>
          </cell>
        </row>
        <row r="36">
          <cell r="A36">
            <v>3878</v>
          </cell>
          <cell r="B36" t="str">
            <v>PUCACCOCHA</v>
          </cell>
          <cell r="C36" t="str">
            <v>HUANCAVELICA</v>
          </cell>
          <cell r="D36" t="str">
            <v>ACORIA</v>
          </cell>
          <cell r="E36" t="str">
            <v>090103</v>
          </cell>
          <cell r="F36" t="str">
            <v>01</v>
          </cell>
          <cell r="G36" t="str">
            <v>03</v>
          </cell>
          <cell r="H36" t="str">
            <v>HUANCAVELICA</v>
          </cell>
          <cell r="I36" t="str">
            <v>AYACCOCHA</v>
          </cell>
          <cell r="J36" t="str">
            <v>I-1</v>
          </cell>
          <cell r="K36">
            <v>964</v>
          </cell>
          <cell r="L36">
            <v>26</v>
          </cell>
          <cell r="M36">
            <v>27</v>
          </cell>
          <cell r="N36">
            <v>27</v>
          </cell>
          <cell r="O36">
            <v>27</v>
          </cell>
          <cell r="P36">
            <v>26</v>
          </cell>
          <cell r="Q36">
            <v>26</v>
          </cell>
          <cell r="R36">
            <v>26</v>
          </cell>
          <cell r="S36">
            <v>25</v>
          </cell>
          <cell r="T36">
            <v>25</v>
          </cell>
          <cell r="U36">
            <v>24</v>
          </cell>
          <cell r="V36">
            <v>24</v>
          </cell>
          <cell r="W36">
            <v>23</v>
          </cell>
          <cell r="X36">
            <v>23</v>
          </cell>
          <cell r="Y36">
            <v>23</v>
          </cell>
          <cell r="Z36">
            <v>23</v>
          </cell>
          <cell r="AA36">
            <v>23</v>
          </cell>
          <cell r="AB36">
            <v>22</v>
          </cell>
          <cell r="AC36">
            <v>22</v>
          </cell>
          <cell r="AD36">
            <v>22</v>
          </cell>
          <cell r="AE36">
            <v>22</v>
          </cell>
          <cell r="AF36">
            <v>103</v>
          </cell>
          <cell r="AG36">
            <v>81</v>
          </cell>
          <cell r="AH36">
            <v>55</v>
          </cell>
          <cell r="AI36">
            <v>45</v>
          </cell>
          <cell r="AJ36">
            <v>40</v>
          </cell>
          <cell r="AK36">
            <v>36</v>
          </cell>
          <cell r="AL36">
            <v>28</v>
          </cell>
          <cell r="AM36">
            <v>27</v>
          </cell>
          <cell r="AN36">
            <v>21</v>
          </cell>
          <cell r="AO36">
            <v>18</v>
          </cell>
          <cell r="AP36">
            <v>11</v>
          </cell>
          <cell r="AQ36">
            <v>8</v>
          </cell>
          <cell r="AR36">
            <v>5</v>
          </cell>
          <cell r="AS36">
            <v>28</v>
          </cell>
          <cell r="AT36">
            <v>2</v>
          </cell>
          <cell r="AU36">
            <v>481</v>
          </cell>
          <cell r="AV36">
            <v>58</v>
          </cell>
          <cell r="AW36">
            <v>54</v>
          </cell>
          <cell r="AX36">
            <v>178</v>
          </cell>
          <cell r="AY36">
            <v>34</v>
          </cell>
        </row>
        <row r="37">
          <cell r="A37">
            <v>3895</v>
          </cell>
          <cell r="B37" t="str">
            <v>CCOSNIPUQUIO</v>
          </cell>
          <cell r="C37" t="str">
            <v>HUANCAVELICA</v>
          </cell>
          <cell r="D37" t="str">
            <v>ACORIA</v>
          </cell>
          <cell r="E37" t="str">
            <v>090103</v>
          </cell>
          <cell r="F37" t="str">
            <v>01</v>
          </cell>
          <cell r="G37" t="str">
            <v>05</v>
          </cell>
          <cell r="H37" t="str">
            <v>HUANCAVELICA</v>
          </cell>
          <cell r="I37" t="str">
            <v>IZCUCHACA</v>
          </cell>
          <cell r="J37" t="str">
            <v>I-1</v>
          </cell>
          <cell r="K37">
            <v>1469</v>
          </cell>
          <cell r="L37">
            <v>40</v>
          </cell>
          <cell r="M37">
            <v>41</v>
          </cell>
          <cell r="N37">
            <v>41</v>
          </cell>
          <cell r="O37">
            <v>41</v>
          </cell>
          <cell r="P37">
            <v>40</v>
          </cell>
          <cell r="Q37">
            <v>40</v>
          </cell>
          <cell r="R37">
            <v>39</v>
          </cell>
          <cell r="S37">
            <v>39</v>
          </cell>
          <cell r="T37">
            <v>38</v>
          </cell>
          <cell r="U37">
            <v>37</v>
          </cell>
          <cell r="V37">
            <v>37</v>
          </cell>
          <cell r="W37">
            <v>36</v>
          </cell>
          <cell r="X37">
            <v>35</v>
          </cell>
          <cell r="Y37">
            <v>35</v>
          </cell>
          <cell r="Z37">
            <v>35</v>
          </cell>
          <cell r="AA37">
            <v>34</v>
          </cell>
          <cell r="AB37">
            <v>34</v>
          </cell>
          <cell r="AC37">
            <v>34</v>
          </cell>
          <cell r="AD37">
            <v>34</v>
          </cell>
          <cell r="AE37">
            <v>32</v>
          </cell>
          <cell r="AF37">
            <v>156</v>
          </cell>
          <cell r="AG37">
            <v>123</v>
          </cell>
          <cell r="AH37">
            <v>84</v>
          </cell>
          <cell r="AI37">
            <v>69</v>
          </cell>
          <cell r="AJ37">
            <v>62</v>
          </cell>
          <cell r="AK37">
            <v>54</v>
          </cell>
          <cell r="AL37">
            <v>43</v>
          </cell>
          <cell r="AM37">
            <v>41</v>
          </cell>
          <cell r="AN37">
            <v>32</v>
          </cell>
          <cell r="AO37">
            <v>27</v>
          </cell>
          <cell r="AP37">
            <v>16</v>
          </cell>
          <cell r="AQ37">
            <v>12</v>
          </cell>
          <cell r="AR37">
            <v>8</v>
          </cell>
          <cell r="AS37">
            <v>42</v>
          </cell>
          <cell r="AT37">
            <v>3</v>
          </cell>
          <cell r="AU37">
            <v>733</v>
          </cell>
          <cell r="AV37">
            <v>88</v>
          </cell>
          <cell r="AW37">
            <v>82</v>
          </cell>
          <cell r="AX37">
            <v>272</v>
          </cell>
          <cell r="AY37">
            <v>52</v>
          </cell>
        </row>
        <row r="38">
          <cell r="A38">
            <v>3896</v>
          </cell>
          <cell r="B38" t="str">
            <v>CHUPACA</v>
          </cell>
          <cell r="C38" t="str">
            <v>HUANCAVELICA</v>
          </cell>
          <cell r="D38" t="str">
            <v>ACORIA</v>
          </cell>
          <cell r="E38" t="str">
            <v>090103</v>
          </cell>
          <cell r="F38" t="str">
            <v>01</v>
          </cell>
          <cell r="G38" t="str">
            <v>05</v>
          </cell>
          <cell r="H38" t="str">
            <v>HUANCAVELICA</v>
          </cell>
          <cell r="I38" t="str">
            <v>IZCUCHACA</v>
          </cell>
          <cell r="J38" t="str">
            <v>I-2</v>
          </cell>
          <cell r="K38">
            <v>1010</v>
          </cell>
          <cell r="L38">
            <v>28</v>
          </cell>
          <cell r="M38">
            <v>28</v>
          </cell>
          <cell r="N38">
            <v>28</v>
          </cell>
          <cell r="O38">
            <v>28</v>
          </cell>
          <cell r="P38">
            <v>28</v>
          </cell>
          <cell r="Q38">
            <v>27</v>
          </cell>
          <cell r="R38">
            <v>27</v>
          </cell>
          <cell r="S38">
            <v>27</v>
          </cell>
          <cell r="T38">
            <v>26</v>
          </cell>
          <cell r="U38">
            <v>26</v>
          </cell>
          <cell r="V38">
            <v>25</v>
          </cell>
          <cell r="W38">
            <v>25</v>
          </cell>
          <cell r="X38">
            <v>24</v>
          </cell>
          <cell r="Y38">
            <v>24</v>
          </cell>
          <cell r="Z38">
            <v>24</v>
          </cell>
          <cell r="AA38">
            <v>24</v>
          </cell>
          <cell r="AB38">
            <v>23</v>
          </cell>
          <cell r="AC38">
            <v>23</v>
          </cell>
          <cell r="AD38">
            <v>23</v>
          </cell>
          <cell r="AE38">
            <v>23</v>
          </cell>
          <cell r="AF38">
            <v>108</v>
          </cell>
          <cell r="AG38">
            <v>84</v>
          </cell>
          <cell r="AH38">
            <v>58</v>
          </cell>
          <cell r="AI38">
            <v>47</v>
          </cell>
          <cell r="AJ38">
            <v>42</v>
          </cell>
          <cell r="AK38">
            <v>37</v>
          </cell>
          <cell r="AL38">
            <v>29</v>
          </cell>
          <cell r="AM38">
            <v>28</v>
          </cell>
          <cell r="AN38">
            <v>22</v>
          </cell>
          <cell r="AO38">
            <v>18</v>
          </cell>
          <cell r="AP38">
            <v>11</v>
          </cell>
          <cell r="AQ38">
            <v>9</v>
          </cell>
          <cell r="AR38">
            <v>6</v>
          </cell>
          <cell r="AS38">
            <v>29</v>
          </cell>
          <cell r="AT38">
            <v>2</v>
          </cell>
          <cell r="AU38">
            <v>504</v>
          </cell>
          <cell r="AV38">
            <v>61</v>
          </cell>
          <cell r="AW38">
            <v>57</v>
          </cell>
          <cell r="AX38">
            <v>187</v>
          </cell>
          <cell r="AY38">
            <v>36</v>
          </cell>
        </row>
        <row r="39">
          <cell r="A39">
            <v>7341</v>
          </cell>
          <cell r="B39" t="str">
            <v>LLAHUECC</v>
          </cell>
          <cell r="C39" t="str">
            <v>HUANCAVELICA</v>
          </cell>
          <cell r="D39" t="str">
            <v>ACORIA</v>
          </cell>
          <cell r="E39" t="str">
            <v>090103</v>
          </cell>
          <cell r="F39" t="str">
            <v>01</v>
          </cell>
          <cell r="G39" t="str">
            <v>07</v>
          </cell>
          <cell r="H39" t="str">
            <v>HUANCAVELICA</v>
          </cell>
          <cell r="I39" t="str">
            <v>ACORIA</v>
          </cell>
          <cell r="J39" t="str">
            <v>I-1</v>
          </cell>
          <cell r="K39">
            <v>1458</v>
          </cell>
          <cell r="L39">
            <v>40</v>
          </cell>
          <cell r="M39">
            <v>40</v>
          </cell>
          <cell r="N39">
            <v>40</v>
          </cell>
          <cell r="O39">
            <v>40</v>
          </cell>
          <cell r="P39">
            <v>40</v>
          </cell>
          <cell r="Q39">
            <v>40</v>
          </cell>
          <cell r="R39">
            <v>39</v>
          </cell>
          <cell r="S39">
            <v>38</v>
          </cell>
          <cell r="T39">
            <v>38</v>
          </cell>
          <cell r="U39">
            <v>37</v>
          </cell>
          <cell r="V39">
            <v>36</v>
          </cell>
          <cell r="W39">
            <v>35</v>
          </cell>
          <cell r="X39">
            <v>35</v>
          </cell>
          <cell r="Y39">
            <v>35</v>
          </cell>
          <cell r="Z39">
            <v>34</v>
          </cell>
          <cell r="AA39">
            <v>35</v>
          </cell>
          <cell r="AB39">
            <v>35</v>
          </cell>
          <cell r="AC39">
            <v>34</v>
          </cell>
          <cell r="AD39">
            <v>33</v>
          </cell>
          <cell r="AE39">
            <v>33</v>
          </cell>
          <cell r="AF39">
            <v>155</v>
          </cell>
          <cell r="AG39">
            <v>122</v>
          </cell>
          <cell r="AH39">
            <v>84</v>
          </cell>
          <cell r="AI39">
            <v>68</v>
          </cell>
          <cell r="AJ39">
            <v>61</v>
          </cell>
          <cell r="AK39">
            <v>54</v>
          </cell>
          <cell r="AL39">
            <v>42</v>
          </cell>
          <cell r="AM39">
            <v>40</v>
          </cell>
          <cell r="AN39">
            <v>32</v>
          </cell>
          <cell r="AO39">
            <v>27</v>
          </cell>
          <cell r="AP39">
            <v>16</v>
          </cell>
          <cell r="AQ39">
            <v>12</v>
          </cell>
          <cell r="AR39">
            <v>8</v>
          </cell>
          <cell r="AS39">
            <v>42</v>
          </cell>
          <cell r="AT39">
            <v>3</v>
          </cell>
          <cell r="AU39">
            <v>727</v>
          </cell>
          <cell r="AV39">
            <v>88</v>
          </cell>
          <cell r="AW39">
            <v>82</v>
          </cell>
          <cell r="AX39">
            <v>270</v>
          </cell>
          <cell r="AY39">
            <v>52</v>
          </cell>
        </row>
        <row r="40">
          <cell r="A40">
            <v>9466</v>
          </cell>
          <cell r="B40" t="str">
            <v>QUIMINA</v>
          </cell>
          <cell r="C40" t="str">
            <v>HUANCAVELICA</v>
          </cell>
          <cell r="D40" t="str">
            <v>ACORIA</v>
          </cell>
          <cell r="E40" t="str">
            <v>090103</v>
          </cell>
          <cell r="F40" t="str">
            <v>01</v>
          </cell>
          <cell r="G40" t="str">
            <v>03</v>
          </cell>
          <cell r="H40" t="str">
            <v>HUANCAVELICA</v>
          </cell>
          <cell r="I40" t="str">
            <v>AYACCOCHA</v>
          </cell>
          <cell r="J40" t="str">
            <v>I-1</v>
          </cell>
          <cell r="K40">
            <v>1016</v>
          </cell>
          <cell r="L40">
            <v>28</v>
          </cell>
          <cell r="M40">
            <v>28</v>
          </cell>
          <cell r="N40">
            <v>28</v>
          </cell>
          <cell r="O40">
            <v>28</v>
          </cell>
          <cell r="P40">
            <v>28</v>
          </cell>
          <cell r="Q40">
            <v>28</v>
          </cell>
          <cell r="R40">
            <v>27</v>
          </cell>
          <cell r="S40">
            <v>27</v>
          </cell>
          <cell r="T40">
            <v>26</v>
          </cell>
          <cell r="U40">
            <v>26</v>
          </cell>
          <cell r="V40">
            <v>25</v>
          </cell>
          <cell r="W40">
            <v>25</v>
          </cell>
          <cell r="X40">
            <v>24</v>
          </cell>
          <cell r="Y40">
            <v>24</v>
          </cell>
          <cell r="Z40">
            <v>24</v>
          </cell>
          <cell r="AA40">
            <v>24</v>
          </cell>
          <cell r="AB40">
            <v>24</v>
          </cell>
          <cell r="AC40">
            <v>23</v>
          </cell>
          <cell r="AD40">
            <v>23</v>
          </cell>
          <cell r="AE40">
            <v>23</v>
          </cell>
          <cell r="AF40">
            <v>108</v>
          </cell>
          <cell r="AG40">
            <v>85</v>
          </cell>
          <cell r="AH40">
            <v>58</v>
          </cell>
          <cell r="AI40">
            <v>47</v>
          </cell>
          <cell r="AJ40">
            <v>43</v>
          </cell>
          <cell r="AK40">
            <v>37</v>
          </cell>
          <cell r="AL40">
            <v>30</v>
          </cell>
          <cell r="AM40">
            <v>28</v>
          </cell>
          <cell r="AN40">
            <v>22</v>
          </cell>
          <cell r="AO40">
            <v>19</v>
          </cell>
          <cell r="AP40">
            <v>11</v>
          </cell>
          <cell r="AQ40">
            <v>9</v>
          </cell>
          <cell r="AR40">
            <v>6</v>
          </cell>
          <cell r="AS40">
            <v>29</v>
          </cell>
          <cell r="AT40">
            <v>2</v>
          </cell>
          <cell r="AU40">
            <v>507</v>
          </cell>
          <cell r="AV40">
            <v>61</v>
          </cell>
          <cell r="AW40">
            <v>57</v>
          </cell>
          <cell r="AX40">
            <v>188</v>
          </cell>
          <cell r="AY40">
            <v>36</v>
          </cell>
        </row>
        <row r="41">
          <cell r="A41">
            <v>9467</v>
          </cell>
          <cell r="B41" t="str">
            <v>SAN ANTONIO (AÑAYLLA)</v>
          </cell>
          <cell r="C41" t="str">
            <v>HUANCAVELICA</v>
          </cell>
          <cell r="D41" t="str">
            <v>ACORIA</v>
          </cell>
          <cell r="E41" t="str">
            <v>090103</v>
          </cell>
          <cell r="F41" t="str">
            <v>01</v>
          </cell>
          <cell r="G41" t="str">
            <v>07</v>
          </cell>
          <cell r="H41" t="str">
            <v>HUANCAVELICA</v>
          </cell>
          <cell r="I41" t="str">
            <v>ACORIA</v>
          </cell>
          <cell r="J41" t="str">
            <v>I-1</v>
          </cell>
          <cell r="K41">
            <v>544</v>
          </cell>
          <cell r="L41">
            <v>15</v>
          </cell>
          <cell r="M41">
            <v>15</v>
          </cell>
          <cell r="N41">
            <v>15</v>
          </cell>
          <cell r="O41">
            <v>15</v>
          </cell>
          <cell r="P41">
            <v>15</v>
          </cell>
          <cell r="Q41">
            <v>15</v>
          </cell>
          <cell r="R41">
            <v>15</v>
          </cell>
          <cell r="S41">
            <v>14</v>
          </cell>
          <cell r="T41">
            <v>14</v>
          </cell>
          <cell r="U41">
            <v>14</v>
          </cell>
          <cell r="V41">
            <v>14</v>
          </cell>
          <cell r="W41">
            <v>13</v>
          </cell>
          <cell r="X41">
            <v>13</v>
          </cell>
          <cell r="Y41">
            <v>13</v>
          </cell>
          <cell r="Z41">
            <v>13</v>
          </cell>
          <cell r="AA41">
            <v>13</v>
          </cell>
          <cell r="AB41">
            <v>13</v>
          </cell>
          <cell r="AC41">
            <v>13</v>
          </cell>
          <cell r="AD41">
            <v>12</v>
          </cell>
          <cell r="AE41">
            <v>12</v>
          </cell>
          <cell r="AF41">
            <v>58</v>
          </cell>
          <cell r="AG41">
            <v>45</v>
          </cell>
          <cell r="AH41">
            <v>30</v>
          </cell>
          <cell r="AI41">
            <v>25</v>
          </cell>
          <cell r="AJ41">
            <v>23</v>
          </cell>
          <cell r="AK41">
            <v>20</v>
          </cell>
          <cell r="AL41">
            <v>16</v>
          </cell>
          <cell r="AM41">
            <v>15</v>
          </cell>
          <cell r="AN41">
            <v>12</v>
          </cell>
          <cell r="AO41">
            <v>10</v>
          </cell>
          <cell r="AP41">
            <v>6</v>
          </cell>
          <cell r="AQ41">
            <v>5</v>
          </cell>
          <cell r="AR41">
            <v>3</v>
          </cell>
          <cell r="AS41">
            <v>16</v>
          </cell>
          <cell r="AT41">
            <v>1</v>
          </cell>
          <cell r="AU41">
            <v>271</v>
          </cell>
          <cell r="AV41">
            <v>33</v>
          </cell>
          <cell r="AW41">
            <v>31</v>
          </cell>
          <cell r="AX41">
            <v>101</v>
          </cell>
          <cell r="AY41">
            <v>19</v>
          </cell>
        </row>
        <row r="42">
          <cell r="A42">
            <v>9713</v>
          </cell>
          <cell r="B42" t="str">
            <v>SAN ISIDRO DE AMPURHUAY</v>
          </cell>
          <cell r="C42" t="str">
            <v>HUANCAVELICA</v>
          </cell>
          <cell r="D42" t="str">
            <v>ACORIA</v>
          </cell>
          <cell r="E42" t="str">
            <v>090103</v>
          </cell>
          <cell r="F42" t="str">
            <v>01</v>
          </cell>
          <cell r="G42" t="str">
            <v>07</v>
          </cell>
          <cell r="H42" t="str">
            <v>HUANCAVELICA</v>
          </cell>
          <cell r="I42" t="str">
            <v>ACORIA</v>
          </cell>
          <cell r="J42" t="str">
            <v>I-1</v>
          </cell>
          <cell r="K42">
            <v>782</v>
          </cell>
          <cell r="L42">
            <v>22</v>
          </cell>
          <cell r="M42">
            <v>22</v>
          </cell>
          <cell r="N42">
            <v>22</v>
          </cell>
          <cell r="O42">
            <v>22</v>
          </cell>
          <cell r="P42">
            <v>21</v>
          </cell>
          <cell r="Q42">
            <v>21</v>
          </cell>
          <cell r="R42">
            <v>21</v>
          </cell>
          <cell r="S42">
            <v>21</v>
          </cell>
          <cell r="T42">
            <v>20</v>
          </cell>
          <cell r="U42">
            <v>20</v>
          </cell>
          <cell r="V42">
            <v>19</v>
          </cell>
          <cell r="W42">
            <v>19</v>
          </cell>
          <cell r="X42">
            <v>18</v>
          </cell>
          <cell r="Y42">
            <v>18</v>
          </cell>
          <cell r="Z42">
            <v>18</v>
          </cell>
          <cell r="AA42">
            <v>18</v>
          </cell>
          <cell r="AB42">
            <v>18</v>
          </cell>
          <cell r="AC42">
            <v>18</v>
          </cell>
          <cell r="AD42">
            <v>18</v>
          </cell>
          <cell r="AE42">
            <v>18</v>
          </cell>
          <cell r="AF42">
            <v>83</v>
          </cell>
          <cell r="AG42">
            <v>66</v>
          </cell>
          <cell r="AH42">
            <v>45</v>
          </cell>
          <cell r="AI42">
            <v>36</v>
          </cell>
          <cell r="AJ42">
            <v>33</v>
          </cell>
          <cell r="AK42">
            <v>29</v>
          </cell>
          <cell r="AL42">
            <v>23</v>
          </cell>
          <cell r="AM42">
            <v>22</v>
          </cell>
          <cell r="AN42">
            <v>17</v>
          </cell>
          <cell r="AO42">
            <v>14</v>
          </cell>
          <cell r="AP42">
            <v>9</v>
          </cell>
          <cell r="AQ42">
            <v>7</v>
          </cell>
          <cell r="AR42">
            <v>4</v>
          </cell>
          <cell r="AS42">
            <v>22</v>
          </cell>
          <cell r="AT42">
            <v>2</v>
          </cell>
          <cell r="AU42">
            <v>390</v>
          </cell>
          <cell r="AV42">
            <v>47</v>
          </cell>
          <cell r="AW42">
            <v>44</v>
          </cell>
          <cell r="AX42">
            <v>145</v>
          </cell>
          <cell r="AY42">
            <v>28</v>
          </cell>
        </row>
        <row r="43">
          <cell r="A43">
            <v>11197</v>
          </cell>
          <cell r="B43" t="str">
            <v>JOSE CARLOS MARIATEGUI</v>
          </cell>
          <cell r="C43" t="str">
            <v>HUANCAVELICA</v>
          </cell>
          <cell r="D43" t="str">
            <v>ACORIA</v>
          </cell>
          <cell r="E43" t="str">
            <v>090103</v>
          </cell>
          <cell r="F43" t="str">
            <v>01</v>
          </cell>
          <cell r="G43" t="str">
            <v>05</v>
          </cell>
          <cell r="H43" t="str">
            <v>HUANCAVELICA</v>
          </cell>
          <cell r="I43" t="str">
            <v>IZCUCHACA</v>
          </cell>
          <cell r="J43" t="str">
            <v>I-1</v>
          </cell>
          <cell r="K43">
            <v>645</v>
          </cell>
          <cell r="L43">
            <v>18</v>
          </cell>
          <cell r="M43">
            <v>18</v>
          </cell>
          <cell r="N43">
            <v>18</v>
          </cell>
          <cell r="O43">
            <v>18</v>
          </cell>
          <cell r="P43">
            <v>18</v>
          </cell>
          <cell r="Q43">
            <v>18</v>
          </cell>
          <cell r="R43">
            <v>17</v>
          </cell>
          <cell r="S43">
            <v>17</v>
          </cell>
          <cell r="T43">
            <v>17</v>
          </cell>
          <cell r="U43">
            <v>16</v>
          </cell>
          <cell r="V43">
            <v>16</v>
          </cell>
          <cell r="W43">
            <v>16</v>
          </cell>
          <cell r="X43">
            <v>15</v>
          </cell>
          <cell r="Y43">
            <v>15</v>
          </cell>
          <cell r="Z43">
            <v>15</v>
          </cell>
          <cell r="AA43">
            <v>15</v>
          </cell>
          <cell r="AB43">
            <v>15</v>
          </cell>
          <cell r="AC43">
            <v>15</v>
          </cell>
          <cell r="AD43">
            <v>15</v>
          </cell>
          <cell r="AE43">
            <v>15</v>
          </cell>
          <cell r="AF43">
            <v>69</v>
          </cell>
          <cell r="AG43">
            <v>54</v>
          </cell>
          <cell r="AH43">
            <v>37</v>
          </cell>
          <cell r="AI43">
            <v>29</v>
          </cell>
          <cell r="AJ43">
            <v>27</v>
          </cell>
          <cell r="AK43">
            <v>24</v>
          </cell>
          <cell r="AL43">
            <v>19</v>
          </cell>
          <cell r="AM43">
            <v>17</v>
          </cell>
          <cell r="AN43">
            <v>14</v>
          </cell>
          <cell r="AO43">
            <v>12</v>
          </cell>
          <cell r="AP43">
            <v>7</v>
          </cell>
          <cell r="AQ43">
            <v>5</v>
          </cell>
          <cell r="AR43">
            <v>4</v>
          </cell>
          <cell r="AS43">
            <v>18</v>
          </cell>
          <cell r="AT43">
            <v>1</v>
          </cell>
          <cell r="AU43">
            <v>322</v>
          </cell>
          <cell r="AV43">
            <v>39</v>
          </cell>
          <cell r="AW43">
            <v>36</v>
          </cell>
          <cell r="AX43">
            <v>119</v>
          </cell>
          <cell r="AY43">
            <v>23</v>
          </cell>
        </row>
        <row r="44">
          <cell r="A44">
            <v>11209</v>
          </cell>
          <cell r="B44" t="str">
            <v>LAIMINA</v>
          </cell>
          <cell r="C44" t="str">
            <v>HUANCAVELICA</v>
          </cell>
          <cell r="D44" t="str">
            <v>ACORIA</v>
          </cell>
          <cell r="E44" t="str">
            <v>090103</v>
          </cell>
          <cell r="F44" t="str">
            <v>01</v>
          </cell>
          <cell r="G44" t="str">
            <v>03</v>
          </cell>
          <cell r="H44" t="str">
            <v>HUANCAVELICA</v>
          </cell>
          <cell r="I44" t="str">
            <v>AYACCOCHA</v>
          </cell>
          <cell r="J44" t="str">
            <v>I-1</v>
          </cell>
          <cell r="K44">
            <v>771</v>
          </cell>
          <cell r="L44">
            <v>21</v>
          </cell>
          <cell r="M44">
            <v>21</v>
          </cell>
          <cell r="N44">
            <v>21</v>
          </cell>
          <cell r="O44">
            <v>21</v>
          </cell>
          <cell r="P44">
            <v>21</v>
          </cell>
          <cell r="Q44">
            <v>21</v>
          </cell>
          <cell r="R44">
            <v>21</v>
          </cell>
          <cell r="S44">
            <v>20</v>
          </cell>
          <cell r="T44">
            <v>20</v>
          </cell>
          <cell r="U44">
            <v>20</v>
          </cell>
          <cell r="V44">
            <v>19</v>
          </cell>
          <cell r="W44">
            <v>19</v>
          </cell>
          <cell r="X44">
            <v>19</v>
          </cell>
          <cell r="Y44">
            <v>18</v>
          </cell>
          <cell r="Z44">
            <v>18</v>
          </cell>
          <cell r="AA44">
            <v>19</v>
          </cell>
          <cell r="AB44">
            <v>18</v>
          </cell>
          <cell r="AC44">
            <v>18</v>
          </cell>
          <cell r="AD44">
            <v>18</v>
          </cell>
          <cell r="AE44">
            <v>17</v>
          </cell>
          <cell r="AF44">
            <v>82</v>
          </cell>
          <cell r="AG44">
            <v>65</v>
          </cell>
          <cell r="AH44">
            <v>44</v>
          </cell>
          <cell r="AI44">
            <v>36</v>
          </cell>
          <cell r="AJ44">
            <v>32</v>
          </cell>
          <cell r="AK44">
            <v>28</v>
          </cell>
          <cell r="AL44">
            <v>22</v>
          </cell>
          <cell r="AM44">
            <v>21</v>
          </cell>
          <cell r="AN44">
            <v>17</v>
          </cell>
          <cell r="AO44">
            <v>14</v>
          </cell>
          <cell r="AP44">
            <v>9</v>
          </cell>
          <cell r="AQ44">
            <v>7</v>
          </cell>
          <cell r="AR44">
            <v>4</v>
          </cell>
          <cell r="AS44">
            <v>22</v>
          </cell>
          <cell r="AT44">
            <v>2</v>
          </cell>
          <cell r="AU44">
            <v>384</v>
          </cell>
          <cell r="AV44">
            <v>46</v>
          </cell>
          <cell r="AW44">
            <v>43</v>
          </cell>
          <cell r="AX44">
            <v>143</v>
          </cell>
          <cell r="AY44">
            <v>27</v>
          </cell>
        </row>
        <row r="45">
          <cell r="A45">
            <v>16016</v>
          </cell>
          <cell r="B45" t="str">
            <v>SILVA</v>
          </cell>
          <cell r="C45" t="str">
            <v>HUANCAVELICA</v>
          </cell>
          <cell r="D45" t="str">
            <v>ACORIA</v>
          </cell>
          <cell r="E45" t="str">
            <v>090103</v>
          </cell>
          <cell r="F45" t="str">
            <v>01</v>
          </cell>
          <cell r="G45" t="str">
            <v>07</v>
          </cell>
          <cell r="H45" t="str">
            <v>HUANCAVELICA</v>
          </cell>
          <cell r="I45" t="str">
            <v>ACORIA</v>
          </cell>
          <cell r="J45" t="str">
            <v>I-1</v>
          </cell>
          <cell r="K45">
            <v>830</v>
          </cell>
          <cell r="L45">
            <v>23</v>
          </cell>
          <cell r="M45">
            <v>23</v>
          </cell>
          <cell r="N45">
            <v>23</v>
          </cell>
          <cell r="O45">
            <v>23</v>
          </cell>
          <cell r="P45">
            <v>23</v>
          </cell>
          <cell r="Q45">
            <v>23</v>
          </cell>
          <cell r="R45">
            <v>22</v>
          </cell>
          <cell r="S45">
            <v>22</v>
          </cell>
          <cell r="T45">
            <v>21</v>
          </cell>
          <cell r="U45">
            <v>21</v>
          </cell>
          <cell r="V45">
            <v>21</v>
          </cell>
          <cell r="W45">
            <v>20</v>
          </cell>
          <cell r="X45">
            <v>20</v>
          </cell>
          <cell r="Y45">
            <v>20</v>
          </cell>
          <cell r="Z45">
            <v>20</v>
          </cell>
          <cell r="AA45">
            <v>19</v>
          </cell>
          <cell r="AB45">
            <v>19</v>
          </cell>
          <cell r="AC45">
            <v>19</v>
          </cell>
          <cell r="AD45">
            <v>19</v>
          </cell>
          <cell r="AE45">
            <v>19</v>
          </cell>
          <cell r="AF45">
            <v>88</v>
          </cell>
          <cell r="AG45">
            <v>70</v>
          </cell>
          <cell r="AH45">
            <v>48</v>
          </cell>
          <cell r="AI45">
            <v>39</v>
          </cell>
          <cell r="AJ45">
            <v>35</v>
          </cell>
          <cell r="AK45">
            <v>31</v>
          </cell>
          <cell r="AL45">
            <v>24</v>
          </cell>
          <cell r="AM45">
            <v>21</v>
          </cell>
          <cell r="AN45">
            <v>18</v>
          </cell>
          <cell r="AO45">
            <v>15</v>
          </cell>
          <cell r="AP45">
            <v>9</v>
          </cell>
          <cell r="AQ45">
            <v>7</v>
          </cell>
          <cell r="AR45">
            <v>5</v>
          </cell>
          <cell r="AS45">
            <v>24</v>
          </cell>
          <cell r="AT45">
            <v>2</v>
          </cell>
          <cell r="AU45">
            <v>414</v>
          </cell>
          <cell r="AV45">
            <v>50</v>
          </cell>
          <cell r="AW45">
            <v>47</v>
          </cell>
          <cell r="AX45">
            <v>154</v>
          </cell>
          <cell r="AY45">
            <v>29</v>
          </cell>
        </row>
        <row r="46">
          <cell r="A46">
            <v>16017</v>
          </cell>
          <cell r="B46" t="str">
            <v>PATOCCOCHA</v>
          </cell>
          <cell r="C46" t="str">
            <v>HUANCAVELICA</v>
          </cell>
          <cell r="D46" t="str">
            <v>ACORIA</v>
          </cell>
          <cell r="E46" t="str">
            <v>090103</v>
          </cell>
          <cell r="F46" t="str">
            <v>01</v>
          </cell>
          <cell r="G46" t="str">
            <v>07</v>
          </cell>
          <cell r="H46" t="str">
            <v>HUANCAVELICA</v>
          </cell>
          <cell r="I46" t="str">
            <v>ACORIA</v>
          </cell>
          <cell r="J46" t="str">
            <v>I-1</v>
          </cell>
          <cell r="K46">
            <v>569</v>
          </cell>
          <cell r="L46">
            <v>16</v>
          </cell>
          <cell r="M46">
            <v>16</v>
          </cell>
          <cell r="N46">
            <v>16</v>
          </cell>
          <cell r="O46">
            <v>16</v>
          </cell>
          <cell r="P46">
            <v>16</v>
          </cell>
          <cell r="Q46">
            <v>15</v>
          </cell>
          <cell r="R46">
            <v>15</v>
          </cell>
          <cell r="S46">
            <v>15</v>
          </cell>
          <cell r="T46">
            <v>15</v>
          </cell>
          <cell r="U46">
            <v>14</v>
          </cell>
          <cell r="V46">
            <v>14</v>
          </cell>
          <cell r="W46">
            <v>14</v>
          </cell>
          <cell r="X46">
            <v>13</v>
          </cell>
          <cell r="Y46">
            <v>13</v>
          </cell>
          <cell r="Z46">
            <v>13</v>
          </cell>
          <cell r="AA46">
            <v>13</v>
          </cell>
          <cell r="AB46">
            <v>13</v>
          </cell>
          <cell r="AC46">
            <v>13</v>
          </cell>
          <cell r="AD46">
            <v>13</v>
          </cell>
          <cell r="AE46">
            <v>13</v>
          </cell>
          <cell r="AF46">
            <v>61</v>
          </cell>
          <cell r="AG46">
            <v>48</v>
          </cell>
          <cell r="AH46">
            <v>33</v>
          </cell>
          <cell r="AI46">
            <v>27</v>
          </cell>
          <cell r="AJ46">
            <v>24</v>
          </cell>
          <cell r="AK46">
            <v>21</v>
          </cell>
          <cell r="AL46">
            <v>17</v>
          </cell>
          <cell r="AM46">
            <v>16</v>
          </cell>
          <cell r="AN46">
            <v>12</v>
          </cell>
          <cell r="AO46">
            <v>10</v>
          </cell>
          <cell r="AP46">
            <v>6</v>
          </cell>
          <cell r="AQ46">
            <v>5</v>
          </cell>
          <cell r="AR46">
            <v>3</v>
          </cell>
          <cell r="AS46">
            <v>16</v>
          </cell>
          <cell r="AT46">
            <v>1</v>
          </cell>
          <cell r="AU46">
            <v>284</v>
          </cell>
          <cell r="AV46">
            <v>34</v>
          </cell>
          <cell r="AW46">
            <v>32</v>
          </cell>
          <cell r="AX46">
            <v>105</v>
          </cell>
          <cell r="AY46">
            <v>20</v>
          </cell>
        </row>
        <row r="47">
          <cell r="A47">
            <v>16204</v>
          </cell>
          <cell r="B47" t="str">
            <v>ALIANZA ANDINO</v>
          </cell>
          <cell r="C47" t="str">
            <v>HUANCAVELICA</v>
          </cell>
          <cell r="D47" t="str">
            <v>ACORIA</v>
          </cell>
          <cell r="E47" t="str">
            <v>090103</v>
          </cell>
          <cell r="F47" t="str">
            <v>01</v>
          </cell>
          <cell r="G47" t="str">
            <v>05</v>
          </cell>
          <cell r="H47" t="str">
            <v>HUANCAVELICA</v>
          </cell>
          <cell r="I47" t="str">
            <v>IZCUCHACA</v>
          </cell>
          <cell r="J47" t="str">
            <v>I-1</v>
          </cell>
          <cell r="K47">
            <v>526</v>
          </cell>
          <cell r="L47">
            <v>14</v>
          </cell>
          <cell r="M47">
            <v>15</v>
          </cell>
          <cell r="N47">
            <v>15</v>
          </cell>
          <cell r="O47">
            <v>15</v>
          </cell>
          <cell r="P47">
            <v>14</v>
          </cell>
          <cell r="Q47">
            <v>14</v>
          </cell>
          <cell r="R47">
            <v>14</v>
          </cell>
          <cell r="S47">
            <v>14</v>
          </cell>
          <cell r="T47">
            <v>14</v>
          </cell>
          <cell r="U47">
            <v>13</v>
          </cell>
          <cell r="V47">
            <v>13</v>
          </cell>
          <cell r="W47">
            <v>13</v>
          </cell>
          <cell r="X47">
            <v>13</v>
          </cell>
          <cell r="Y47">
            <v>12</v>
          </cell>
          <cell r="Z47">
            <v>12</v>
          </cell>
          <cell r="AA47">
            <v>12</v>
          </cell>
          <cell r="AB47">
            <v>12</v>
          </cell>
          <cell r="AC47">
            <v>12</v>
          </cell>
          <cell r="AD47">
            <v>12</v>
          </cell>
          <cell r="AE47">
            <v>12</v>
          </cell>
          <cell r="AF47">
            <v>56</v>
          </cell>
          <cell r="AG47">
            <v>44</v>
          </cell>
          <cell r="AH47">
            <v>30</v>
          </cell>
          <cell r="AI47">
            <v>25</v>
          </cell>
          <cell r="AJ47">
            <v>22</v>
          </cell>
          <cell r="AK47">
            <v>19</v>
          </cell>
          <cell r="AL47">
            <v>15</v>
          </cell>
          <cell r="AM47">
            <v>15</v>
          </cell>
          <cell r="AN47">
            <v>12</v>
          </cell>
          <cell r="AO47">
            <v>10</v>
          </cell>
          <cell r="AP47">
            <v>6</v>
          </cell>
          <cell r="AQ47">
            <v>4</v>
          </cell>
          <cell r="AR47">
            <v>3</v>
          </cell>
          <cell r="AS47">
            <v>15</v>
          </cell>
          <cell r="AT47">
            <v>1</v>
          </cell>
          <cell r="AU47">
            <v>262</v>
          </cell>
          <cell r="AV47">
            <v>32</v>
          </cell>
          <cell r="AW47">
            <v>30</v>
          </cell>
          <cell r="AX47">
            <v>97</v>
          </cell>
          <cell r="AY47">
            <v>19</v>
          </cell>
        </row>
        <row r="48">
          <cell r="A48">
            <v>16723</v>
          </cell>
          <cell r="B48" t="str">
            <v>UNION AMBO</v>
          </cell>
          <cell r="C48" t="str">
            <v>HUANCAVELICA</v>
          </cell>
          <cell r="D48" t="str">
            <v>ACORIA</v>
          </cell>
          <cell r="E48" t="str">
            <v>090103</v>
          </cell>
          <cell r="F48" t="str">
            <v>01</v>
          </cell>
          <cell r="G48" t="str">
            <v>05</v>
          </cell>
          <cell r="H48" t="str">
            <v>HUANCAVELICA</v>
          </cell>
          <cell r="I48" t="str">
            <v>IZCUCHACA</v>
          </cell>
          <cell r="J48" t="str">
            <v>I-1</v>
          </cell>
          <cell r="K48">
            <v>516</v>
          </cell>
          <cell r="L48">
            <v>14</v>
          </cell>
          <cell r="M48">
            <v>14</v>
          </cell>
          <cell r="N48">
            <v>14</v>
          </cell>
          <cell r="O48">
            <v>14</v>
          </cell>
          <cell r="P48">
            <v>14</v>
          </cell>
          <cell r="Q48">
            <v>14</v>
          </cell>
          <cell r="R48">
            <v>14</v>
          </cell>
          <cell r="S48">
            <v>14</v>
          </cell>
          <cell r="T48">
            <v>13</v>
          </cell>
          <cell r="U48">
            <v>13</v>
          </cell>
          <cell r="V48">
            <v>13</v>
          </cell>
          <cell r="W48">
            <v>13</v>
          </cell>
          <cell r="X48">
            <v>12</v>
          </cell>
          <cell r="Y48">
            <v>12</v>
          </cell>
          <cell r="Z48">
            <v>12</v>
          </cell>
          <cell r="AA48">
            <v>13</v>
          </cell>
          <cell r="AB48">
            <v>12</v>
          </cell>
          <cell r="AC48">
            <v>12</v>
          </cell>
          <cell r="AD48">
            <v>12</v>
          </cell>
          <cell r="AE48">
            <v>12</v>
          </cell>
          <cell r="AF48">
            <v>55</v>
          </cell>
          <cell r="AG48">
            <v>43</v>
          </cell>
          <cell r="AH48">
            <v>30</v>
          </cell>
          <cell r="AI48">
            <v>24</v>
          </cell>
          <cell r="AJ48">
            <v>22</v>
          </cell>
          <cell r="AK48">
            <v>19</v>
          </cell>
          <cell r="AL48">
            <v>15</v>
          </cell>
          <cell r="AM48">
            <v>14</v>
          </cell>
          <cell r="AN48">
            <v>11</v>
          </cell>
          <cell r="AO48">
            <v>9</v>
          </cell>
          <cell r="AP48">
            <v>6</v>
          </cell>
          <cell r="AQ48">
            <v>4</v>
          </cell>
          <cell r="AR48">
            <v>3</v>
          </cell>
          <cell r="AS48">
            <v>15</v>
          </cell>
          <cell r="AT48">
            <v>1</v>
          </cell>
          <cell r="AU48">
            <v>257</v>
          </cell>
          <cell r="AV48">
            <v>31</v>
          </cell>
          <cell r="AW48">
            <v>29</v>
          </cell>
          <cell r="AX48">
            <v>96</v>
          </cell>
          <cell r="AY48">
            <v>18</v>
          </cell>
        </row>
        <row r="49">
          <cell r="A49">
            <v>16896</v>
          </cell>
          <cell r="B49" t="str">
            <v>ALHUARA</v>
          </cell>
          <cell r="C49" t="str">
            <v>HUANCAVELICA</v>
          </cell>
          <cell r="D49" t="str">
            <v>ACORIA</v>
          </cell>
          <cell r="E49" t="str">
            <v>090103</v>
          </cell>
          <cell r="F49" t="str">
            <v>01</v>
          </cell>
          <cell r="G49" t="str">
            <v>07</v>
          </cell>
          <cell r="H49" t="str">
            <v>HUANCAVELICA</v>
          </cell>
          <cell r="I49" t="str">
            <v>ACORIA</v>
          </cell>
          <cell r="J49" t="str">
            <v>I-1</v>
          </cell>
          <cell r="K49">
            <v>530</v>
          </cell>
          <cell r="L49">
            <v>15</v>
          </cell>
          <cell r="M49">
            <v>15</v>
          </cell>
          <cell r="N49">
            <v>15</v>
          </cell>
          <cell r="O49">
            <v>15</v>
          </cell>
          <cell r="P49">
            <v>15</v>
          </cell>
          <cell r="Q49">
            <v>14</v>
          </cell>
          <cell r="R49">
            <v>14</v>
          </cell>
          <cell r="S49">
            <v>14</v>
          </cell>
          <cell r="T49">
            <v>14</v>
          </cell>
          <cell r="U49">
            <v>13</v>
          </cell>
          <cell r="V49">
            <v>13</v>
          </cell>
          <cell r="W49">
            <v>13</v>
          </cell>
          <cell r="X49">
            <v>13</v>
          </cell>
          <cell r="Y49">
            <v>13</v>
          </cell>
          <cell r="Z49">
            <v>12</v>
          </cell>
          <cell r="AA49">
            <v>12</v>
          </cell>
          <cell r="AB49">
            <v>12</v>
          </cell>
          <cell r="AC49">
            <v>12</v>
          </cell>
          <cell r="AD49">
            <v>12</v>
          </cell>
          <cell r="AE49">
            <v>12</v>
          </cell>
          <cell r="AF49">
            <v>56</v>
          </cell>
          <cell r="AG49">
            <v>44</v>
          </cell>
          <cell r="AH49">
            <v>30</v>
          </cell>
          <cell r="AI49">
            <v>25</v>
          </cell>
          <cell r="AJ49">
            <v>22</v>
          </cell>
          <cell r="AK49">
            <v>20</v>
          </cell>
          <cell r="AL49">
            <v>15</v>
          </cell>
          <cell r="AM49">
            <v>14</v>
          </cell>
          <cell r="AN49">
            <v>12</v>
          </cell>
          <cell r="AO49">
            <v>10</v>
          </cell>
          <cell r="AP49">
            <v>6</v>
          </cell>
          <cell r="AQ49">
            <v>5</v>
          </cell>
          <cell r="AR49">
            <v>3</v>
          </cell>
          <cell r="AS49">
            <v>15</v>
          </cell>
          <cell r="AT49">
            <v>1</v>
          </cell>
          <cell r="AU49">
            <v>265</v>
          </cell>
          <cell r="AV49">
            <v>32</v>
          </cell>
          <cell r="AW49">
            <v>30</v>
          </cell>
          <cell r="AX49">
            <v>98</v>
          </cell>
          <cell r="AY49">
            <v>19</v>
          </cell>
        </row>
        <row r="50">
          <cell r="A50">
            <v>3904</v>
          </cell>
          <cell r="B50" t="str">
            <v>CONAICA</v>
          </cell>
          <cell r="C50" t="str">
            <v>HUANCAVELICA</v>
          </cell>
          <cell r="D50" t="str">
            <v>CONAYCA</v>
          </cell>
          <cell r="E50" t="str">
            <v>090104</v>
          </cell>
          <cell r="F50" t="str">
            <v>01</v>
          </cell>
          <cell r="G50" t="str">
            <v>05</v>
          </cell>
          <cell r="H50" t="str">
            <v>HUANCAVELICA</v>
          </cell>
          <cell r="I50" t="str">
            <v>IZCUCHACA</v>
          </cell>
          <cell r="J50" t="str">
            <v>I-3</v>
          </cell>
          <cell r="K50">
            <v>1219</v>
          </cell>
          <cell r="L50">
            <v>32</v>
          </cell>
          <cell r="M50">
            <v>28</v>
          </cell>
          <cell r="N50">
            <v>25</v>
          </cell>
          <cell r="O50">
            <v>22</v>
          </cell>
          <cell r="P50">
            <v>21</v>
          </cell>
          <cell r="Q50">
            <v>20</v>
          </cell>
          <cell r="R50">
            <v>20</v>
          </cell>
          <cell r="S50">
            <v>21</v>
          </cell>
          <cell r="T50">
            <v>21</v>
          </cell>
          <cell r="U50">
            <v>23</v>
          </cell>
          <cell r="V50">
            <v>24</v>
          </cell>
          <cell r="W50">
            <v>25</v>
          </cell>
          <cell r="X50">
            <v>26</v>
          </cell>
          <cell r="Y50">
            <v>26</v>
          </cell>
          <cell r="Z50">
            <v>24</v>
          </cell>
          <cell r="AA50">
            <v>23</v>
          </cell>
          <cell r="AB50">
            <v>22</v>
          </cell>
          <cell r="AC50">
            <v>21</v>
          </cell>
          <cell r="AD50">
            <v>20</v>
          </cell>
          <cell r="AE50">
            <v>19</v>
          </cell>
          <cell r="AF50">
            <v>78</v>
          </cell>
          <cell r="AG50">
            <v>81</v>
          </cell>
          <cell r="AH50">
            <v>73</v>
          </cell>
          <cell r="AI50">
            <v>52</v>
          </cell>
          <cell r="AJ50">
            <v>67</v>
          </cell>
          <cell r="AK50">
            <v>64</v>
          </cell>
          <cell r="AL50">
            <v>64</v>
          </cell>
          <cell r="AM50">
            <v>66</v>
          </cell>
          <cell r="AN50">
            <v>62</v>
          </cell>
          <cell r="AO50">
            <v>61</v>
          </cell>
          <cell r="AP50">
            <v>52</v>
          </cell>
          <cell r="AQ50">
            <v>26</v>
          </cell>
          <cell r="AR50">
            <v>10</v>
          </cell>
          <cell r="AS50">
            <v>36</v>
          </cell>
          <cell r="AT50">
            <v>2</v>
          </cell>
          <cell r="AU50">
            <v>605</v>
          </cell>
          <cell r="AV50">
            <v>59</v>
          </cell>
          <cell r="AW50">
            <v>49</v>
          </cell>
          <cell r="AX50">
            <v>206</v>
          </cell>
          <cell r="AY50">
            <v>46</v>
          </cell>
        </row>
        <row r="51">
          <cell r="A51">
            <v>3890</v>
          </cell>
          <cell r="B51" t="str">
            <v>CUENCA</v>
          </cell>
          <cell r="C51" t="str">
            <v>HUANCAVELICA</v>
          </cell>
          <cell r="D51" t="str">
            <v>CUENCA</v>
          </cell>
          <cell r="E51" t="str">
            <v>090105</v>
          </cell>
          <cell r="F51" t="str">
            <v>01</v>
          </cell>
          <cell r="G51" t="str">
            <v>05</v>
          </cell>
          <cell r="H51" t="str">
            <v>HUANCAVELICA</v>
          </cell>
          <cell r="I51" t="str">
            <v>IZCUCHACA</v>
          </cell>
          <cell r="J51" t="str">
            <v>I-1</v>
          </cell>
          <cell r="K51">
            <v>474</v>
          </cell>
          <cell r="L51">
            <v>16</v>
          </cell>
          <cell r="M51">
            <v>16</v>
          </cell>
          <cell r="N51">
            <v>16</v>
          </cell>
          <cell r="O51">
            <v>15</v>
          </cell>
          <cell r="P51">
            <v>15</v>
          </cell>
          <cell r="Q51">
            <v>15</v>
          </cell>
          <cell r="R51">
            <v>15</v>
          </cell>
          <cell r="S51">
            <v>15</v>
          </cell>
          <cell r="T51">
            <v>15</v>
          </cell>
          <cell r="U51">
            <v>14</v>
          </cell>
          <cell r="V51">
            <v>14</v>
          </cell>
          <cell r="W51">
            <v>14</v>
          </cell>
          <cell r="X51">
            <v>14</v>
          </cell>
          <cell r="Y51">
            <v>13</v>
          </cell>
          <cell r="Z51">
            <v>11</v>
          </cell>
          <cell r="AA51">
            <v>9</v>
          </cell>
          <cell r="AB51">
            <v>7</v>
          </cell>
          <cell r="AC51">
            <v>6</v>
          </cell>
          <cell r="AD51">
            <v>6</v>
          </cell>
          <cell r="AE51">
            <v>6</v>
          </cell>
          <cell r="AF51">
            <v>31</v>
          </cell>
          <cell r="AG51">
            <v>30</v>
          </cell>
          <cell r="AH51">
            <v>20</v>
          </cell>
          <cell r="AI51">
            <v>22</v>
          </cell>
          <cell r="AJ51">
            <v>26</v>
          </cell>
          <cell r="AK51">
            <v>18</v>
          </cell>
          <cell r="AL51">
            <v>22</v>
          </cell>
          <cell r="AM51">
            <v>14</v>
          </cell>
          <cell r="AN51">
            <v>15</v>
          </cell>
          <cell r="AO51">
            <v>10</v>
          </cell>
          <cell r="AP51">
            <v>6</v>
          </cell>
          <cell r="AQ51">
            <v>5</v>
          </cell>
          <cell r="AR51">
            <v>3</v>
          </cell>
          <cell r="AS51">
            <v>17</v>
          </cell>
          <cell r="AT51">
            <v>1</v>
          </cell>
          <cell r="AU51">
            <v>257</v>
          </cell>
          <cell r="AV51">
            <v>36</v>
          </cell>
          <cell r="AW51">
            <v>18</v>
          </cell>
          <cell r="AX51">
            <v>83</v>
          </cell>
          <cell r="AY51">
            <v>21</v>
          </cell>
        </row>
        <row r="52">
          <cell r="A52">
            <v>3905</v>
          </cell>
          <cell r="B52" t="str">
            <v>TOTORA JATUNPAMPA</v>
          </cell>
          <cell r="C52" t="str">
            <v>HUANCAVELICA</v>
          </cell>
          <cell r="D52" t="str">
            <v>CUENCA</v>
          </cell>
          <cell r="E52" t="str">
            <v>090105</v>
          </cell>
          <cell r="F52" t="str">
            <v>01</v>
          </cell>
          <cell r="G52" t="str">
            <v>05</v>
          </cell>
          <cell r="H52" t="str">
            <v>HUANCAVELICA</v>
          </cell>
          <cell r="I52" t="str">
            <v>IZCUCHACA</v>
          </cell>
          <cell r="J52" t="str">
            <v>I-1</v>
          </cell>
          <cell r="K52">
            <v>544</v>
          </cell>
          <cell r="L52">
            <v>18</v>
          </cell>
          <cell r="M52">
            <v>17</v>
          </cell>
          <cell r="N52">
            <v>16</v>
          </cell>
          <cell r="O52">
            <v>17</v>
          </cell>
          <cell r="P52">
            <v>17</v>
          </cell>
          <cell r="Q52">
            <v>17</v>
          </cell>
          <cell r="R52">
            <v>17</v>
          </cell>
          <cell r="S52">
            <v>17</v>
          </cell>
          <cell r="T52">
            <v>17</v>
          </cell>
          <cell r="U52">
            <v>17</v>
          </cell>
          <cell r="V52">
            <v>17</v>
          </cell>
          <cell r="W52">
            <v>17</v>
          </cell>
          <cell r="X52">
            <v>16</v>
          </cell>
          <cell r="Y52">
            <v>15</v>
          </cell>
          <cell r="Z52">
            <v>13</v>
          </cell>
          <cell r="AA52">
            <v>11</v>
          </cell>
          <cell r="AB52">
            <v>9</v>
          </cell>
          <cell r="AC52">
            <v>7</v>
          </cell>
          <cell r="AD52">
            <v>7</v>
          </cell>
          <cell r="AE52">
            <v>7</v>
          </cell>
          <cell r="AF52">
            <v>36</v>
          </cell>
          <cell r="AG52">
            <v>35</v>
          </cell>
          <cell r="AH52">
            <v>23</v>
          </cell>
          <cell r="AI52">
            <v>25</v>
          </cell>
          <cell r="AJ52">
            <v>30</v>
          </cell>
          <cell r="AK52">
            <v>21</v>
          </cell>
          <cell r="AL52">
            <v>25</v>
          </cell>
          <cell r="AM52">
            <v>15</v>
          </cell>
          <cell r="AN52">
            <v>16</v>
          </cell>
          <cell r="AO52">
            <v>12</v>
          </cell>
          <cell r="AP52">
            <v>7</v>
          </cell>
          <cell r="AQ52">
            <v>6</v>
          </cell>
          <cell r="AR52">
            <v>4</v>
          </cell>
          <cell r="AS52">
            <v>20</v>
          </cell>
          <cell r="AT52">
            <v>2</v>
          </cell>
          <cell r="AU52">
            <v>295</v>
          </cell>
          <cell r="AV52">
            <v>42</v>
          </cell>
          <cell r="AW52">
            <v>20</v>
          </cell>
          <cell r="AX52">
            <v>95</v>
          </cell>
          <cell r="AY52">
            <v>25</v>
          </cell>
        </row>
        <row r="53">
          <cell r="A53">
            <v>3906</v>
          </cell>
          <cell r="B53" t="str">
            <v>LUQUIA</v>
          </cell>
          <cell r="C53" t="str">
            <v>HUANCAVELICA</v>
          </cell>
          <cell r="D53" t="str">
            <v>CUENCA</v>
          </cell>
          <cell r="E53" t="str">
            <v>090105</v>
          </cell>
          <cell r="F53" t="str">
            <v>01</v>
          </cell>
          <cell r="G53" t="str">
            <v>05</v>
          </cell>
          <cell r="H53" t="str">
            <v>HUANCAVELICA</v>
          </cell>
          <cell r="I53" t="str">
            <v>IZCUCHACA</v>
          </cell>
          <cell r="J53" t="str">
            <v>I-1</v>
          </cell>
          <cell r="K53">
            <v>956</v>
          </cell>
          <cell r="L53">
            <v>32</v>
          </cell>
          <cell r="M53">
            <v>31</v>
          </cell>
          <cell r="N53">
            <v>31</v>
          </cell>
          <cell r="O53">
            <v>30</v>
          </cell>
          <cell r="P53">
            <v>30</v>
          </cell>
          <cell r="Q53">
            <v>30</v>
          </cell>
          <cell r="R53">
            <v>30</v>
          </cell>
          <cell r="S53">
            <v>30</v>
          </cell>
          <cell r="T53">
            <v>30</v>
          </cell>
          <cell r="U53">
            <v>29</v>
          </cell>
          <cell r="V53">
            <v>29</v>
          </cell>
          <cell r="W53">
            <v>29</v>
          </cell>
          <cell r="X53">
            <v>28</v>
          </cell>
          <cell r="Y53">
            <v>25</v>
          </cell>
          <cell r="Z53">
            <v>22</v>
          </cell>
          <cell r="AA53">
            <v>19</v>
          </cell>
          <cell r="AB53">
            <v>15</v>
          </cell>
          <cell r="AC53">
            <v>13</v>
          </cell>
          <cell r="AD53">
            <v>12</v>
          </cell>
          <cell r="AE53">
            <v>12</v>
          </cell>
          <cell r="AF53">
            <v>63</v>
          </cell>
          <cell r="AG53">
            <v>61</v>
          </cell>
          <cell r="AH53">
            <v>41</v>
          </cell>
          <cell r="AI53">
            <v>45</v>
          </cell>
          <cell r="AJ53">
            <v>52</v>
          </cell>
          <cell r="AK53">
            <v>37</v>
          </cell>
          <cell r="AL53">
            <v>43</v>
          </cell>
          <cell r="AM53">
            <v>28</v>
          </cell>
          <cell r="AN53">
            <v>30</v>
          </cell>
          <cell r="AO53">
            <v>20</v>
          </cell>
          <cell r="AP53">
            <v>12</v>
          </cell>
          <cell r="AQ53">
            <v>11</v>
          </cell>
          <cell r="AR53">
            <v>6</v>
          </cell>
          <cell r="AS53">
            <v>34</v>
          </cell>
          <cell r="AT53">
            <v>2</v>
          </cell>
          <cell r="AU53">
            <v>518</v>
          </cell>
          <cell r="AV53">
            <v>73</v>
          </cell>
          <cell r="AW53">
            <v>36</v>
          </cell>
          <cell r="AX53">
            <v>168</v>
          </cell>
          <cell r="AY53">
            <v>43</v>
          </cell>
        </row>
        <row r="54">
          <cell r="A54">
            <v>3857</v>
          </cell>
          <cell r="B54" t="str">
            <v>HUACHOCOLPA</v>
          </cell>
          <cell r="C54" t="str">
            <v>HUANCAVELICA</v>
          </cell>
          <cell r="D54" t="str">
            <v>HUACHOCOLPA</v>
          </cell>
          <cell r="E54" t="str">
            <v>090106</v>
          </cell>
          <cell r="F54" t="str">
            <v>01</v>
          </cell>
          <cell r="G54" t="str">
            <v>01</v>
          </cell>
          <cell r="H54" t="str">
            <v>HUANCAVELICA</v>
          </cell>
          <cell r="I54" t="str">
            <v>ASCENSION</v>
          </cell>
          <cell r="J54" t="str">
            <v>I-2</v>
          </cell>
          <cell r="K54">
            <v>2883</v>
          </cell>
          <cell r="L54">
            <v>90</v>
          </cell>
          <cell r="M54">
            <v>90</v>
          </cell>
          <cell r="N54">
            <v>89</v>
          </cell>
          <cell r="O54">
            <v>87</v>
          </cell>
          <cell r="P54">
            <v>85</v>
          </cell>
          <cell r="Q54">
            <v>81</v>
          </cell>
          <cell r="R54">
            <v>77</v>
          </cell>
          <cell r="S54">
            <v>73</v>
          </cell>
          <cell r="T54">
            <v>69</v>
          </cell>
          <cell r="U54">
            <v>64</v>
          </cell>
          <cell r="V54">
            <v>60</v>
          </cell>
          <cell r="W54">
            <v>55</v>
          </cell>
          <cell r="X54">
            <v>51</v>
          </cell>
          <cell r="Y54">
            <v>48</v>
          </cell>
          <cell r="Z54">
            <v>45</v>
          </cell>
          <cell r="AA54">
            <v>42</v>
          </cell>
          <cell r="AB54">
            <v>39</v>
          </cell>
          <cell r="AC54">
            <v>39</v>
          </cell>
          <cell r="AD54">
            <v>45</v>
          </cell>
          <cell r="AE54">
            <v>54</v>
          </cell>
          <cell r="AF54">
            <v>367</v>
          </cell>
          <cell r="AG54">
            <v>319</v>
          </cell>
          <cell r="AH54">
            <v>224</v>
          </cell>
          <cell r="AI54">
            <v>155</v>
          </cell>
          <cell r="AJ54">
            <v>156</v>
          </cell>
          <cell r="AK54">
            <v>124</v>
          </cell>
          <cell r="AL54">
            <v>77</v>
          </cell>
          <cell r="AM54">
            <v>60</v>
          </cell>
          <cell r="AN54">
            <v>35</v>
          </cell>
          <cell r="AO54">
            <v>35</v>
          </cell>
          <cell r="AP54">
            <v>29</v>
          </cell>
          <cell r="AQ54">
            <v>11</v>
          </cell>
          <cell r="AR54">
            <v>8</v>
          </cell>
          <cell r="AS54">
            <v>96</v>
          </cell>
          <cell r="AT54">
            <v>7</v>
          </cell>
          <cell r="AU54">
            <v>1275</v>
          </cell>
          <cell r="AV54">
            <v>127</v>
          </cell>
          <cell r="AW54">
            <v>119</v>
          </cell>
          <cell r="AX54">
            <v>531</v>
          </cell>
          <cell r="AY54">
            <v>120</v>
          </cell>
        </row>
        <row r="55">
          <cell r="A55">
            <v>4117</v>
          </cell>
          <cell r="B55" t="str">
            <v>HUAYLLAHUARA</v>
          </cell>
          <cell r="C55" t="str">
            <v>HUANCAVELICA</v>
          </cell>
          <cell r="D55" t="str">
            <v>HUAYLLAHUARA</v>
          </cell>
          <cell r="E55" t="str">
            <v>090107</v>
          </cell>
          <cell r="F55" t="str">
            <v>01</v>
          </cell>
          <cell r="G55" t="str">
            <v>06</v>
          </cell>
          <cell r="H55" t="str">
            <v>HUANCAVELICA</v>
          </cell>
          <cell r="I55" t="str">
            <v>MOYA</v>
          </cell>
          <cell r="J55" t="str">
            <v>I-1</v>
          </cell>
          <cell r="K55">
            <v>752</v>
          </cell>
          <cell r="L55">
            <v>19</v>
          </cell>
          <cell r="M55">
            <v>17</v>
          </cell>
          <cell r="N55">
            <v>16</v>
          </cell>
          <cell r="O55">
            <v>15</v>
          </cell>
          <cell r="P55">
            <v>15</v>
          </cell>
          <cell r="Q55">
            <v>15</v>
          </cell>
          <cell r="R55">
            <v>16</v>
          </cell>
          <cell r="S55">
            <v>17</v>
          </cell>
          <cell r="T55">
            <v>17</v>
          </cell>
          <cell r="U55">
            <v>18</v>
          </cell>
          <cell r="V55">
            <v>19</v>
          </cell>
          <cell r="W55">
            <v>20</v>
          </cell>
          <cell r="X55">
            <v>20</v>
          </cell>
          <cell r="Y55">
            <v>19</v>
          </cell>
          <cell r="Z55">
            <v>18</v>
          </cell>
          <cell r="AA55">
            <v>16</v>
          </cell>
          <cell r="AB55">
            <v>15</v>
          </cell>
          <cell r="AC55">
            <v>14</v>
          </cell>
          <cell r="AD55">
            <v>13</v>
          </cell>
          <cell r="AE55">
            <v>12</v>
          </cell>
          <cell r="AF55">
            <v>50</v>
          </cell>
          <cell r="AG55">
            <v>27</v>
          </cell>
          <cell r="AH55">
            <v>39</v>
          </cell>
          <cell r="AI55">
            <v>44</v>
          </cell>
          <cell r="AJ55">
            <v>43</v>
          </cell>
          <cell r="AK55">
            <v>41</v>
          </cell>
          <cell r="AL55">
            <v>32</v>
          </cell>
          <cell r="AM55">
            <v>31</v>
          </cell>
          <cell r="AN55">
            <v>29</v>
          </cell>
          <cell r="AO55">
            <v>27</v>
          </cell>
          <cell r="AP55">
            <v>26</v>
          </cell>
          <cell r="AQ55">
            <v>23</v>
          </cell>
          <cell r="AR55">
            <v>9</v>
          </cell>
          <cell r="AS55">
            <v>23</v>
          </cell>
          <cell r="AT55">
            <v>1</v>
          </cell>
          <cell r="AU55">
            <v>403</v>
          </cell>
          <cell r="AV55">
            <v>41</v>
          </cell>
          <cell r="AW55">
            <v>37</v>
          </cell>
          <cell r="AX55">
            <v>134</v>
          </cell>
          <cell r="AY55">
            <v>30</v>
          </cell>
        </row>
        <row r="56">
          <cell r="A56">
            <v>3889</v>
          </cell>
          <cell r="B56" t="str">
            <v>IZCUCHACA</v>
          </cell>
          <cell r="C56" t="str">
            <v>HUANCAVELICA</v>
          </cell>
          <cell r="D56" t="str">
            <v>IZCUCHACA</v>
          </cell>
          <cell r="E56" t="str">
            <v>090108</v>
          </cell>
          <cell r="F56" t="str">
            <v>01</v>
          </cell>
          <cell r="G56" t="str">
            <v>05</v>
          </cell>
          <cell r="H56" t="str">
            <v>HUANCAVELICA</v>
          </cell>
          <cell r="I56" t="str">
            <v>IZCUCHACA</v>
          </cell>
          <cell r="J56" t="str">
            <v>I-3</v>
          </cell>
          <cell r="K56">
            <v>879</v>
          </cell>
          <cell r="L56">
            <v>26</v>
          </cell>
          <cell r="M56">
            <v>24</v>
          </cell>
          <cell r="N56">
            <v>22</v>
          </cell>
          <cell r="O56">
            <v>21</v>
          </cell>
          <cell r="P56">
            <v>20</v>
          </cell>
          <cell r="Q56">
            <v>20</v>
          </cell>
          <cell r="R56">
            <v>19</v>
          </cell>
          <cell r="S56">
            <v>19</v>
          </cell>
          <cell r="T56">
            <v>19</v>
          </cell>
          <cell r="U56">
            <v>20</v>
          </cell>
          <cell r="V56">
            <v>20</v>
          </cell>
          <cell r="W56">
            <v>20</v>
          </cell>
          <cell r="X56">
            <v>20</v>
          </cell>
          <cell r="Y56">
            <v>20</v>
          </cell>
          <cell r="Z56">
            <v>18</v>
          </cell>
          <cell r="AA56">
            <v>19</v>
          </cell>
          <cell r="AB56">
            <v>18</v>
          </cell>
          <cell r="AC56">
            <v>18</v>
          </cell>
          <cell r="AD56">
            <v>17</v>
          </cell>
          <cell r="AE56">
            <v>16</v>
          </cell>
          <cell r="AF56">
            <v>75</v>
          </cell>
          <cell r="AG56">
            <v>82</v>
          </cell>
          <cell r="AH56">
            <v>45</v>
          </cell>
          <cell r="AI56">
            <v>46</v>
          </cell>
          <cell r="AJ56">
            <v>59</v>
          </cell>
          <cell r="AK56">
            <v>32</v>
          </cell>
          <cell r="AL56">
            <v>39</v>
          </cell>
          <cell r="AM56">
            <v>27</v>
          </cell>
          <cell r="AN56">
            <v>25</v>
          </cell>
          <cell r="AO56">
            <v>21</v>
          </cell>
          <cell r="AP56">
            <v>15</v>
          </cell>
          <cell r="AQ56">
            <v>9</v>
          </cell>
          <cell r="AR56">
            <v>8</v>
          </cell>
          <cell r="AS56">
            <v>30</v>
          </cell>
          <cell r="AT56">
            <v>2</v>
          </cell>
          <cell r="AU56">
            <v>464</v>
          </cell>
          <cell r="AV56">
            <v>53</v>
          </cell>
          <cell r="AW56">
            <v>48</v>
          </cell>
          <cell r="AX56">
            <v>183</v>
          </cell>
          <cell r="AY56">
            <v>38</v>
          </cell>
        </row>
        <row r="57">
          <cell r="A57">
            <v>3907</v>
          </cell>
          <cell r="B57" t="str">
            <v>SAN JOSE DE LARIA</v>
          </cell>
          <cell r="C57" t="str">
            <v>HUANCAVELICA</v>
          </cell>
          <cell r="D57" t="str">
            <v>LARIA</v>
          </cell>
          <cell r="E57" t="str">
            <v>090109</v>
          </cell>
          <cell r="F57" t="str">
            <v>01</v>
          </cell>
          <cell r="G57" t="str">
            <v>05</v>
          </cell>
          <cell r="H57" t="str">
            <v>HUANCAVELICA</v>
          </cell>
          <cell r="I57" t="str">
            <v>IZCUCHACA</v>
          </cell>
          <cell r="J57" t="str">
            <v>I-1</v>
          </cell>
          <cell r="K57">
            <v>970</v>
          </cell>
          <cell r="L57">
            <v>30</v>
          </cell>
          <cell r="M57">
            <v>24</v>
          </cell>
          <cell r="N57">
            <v>21</v>
          </cell>
          <cell r="O57">
            <v>20</v>
          </cell>
          <cell r="P57">
            <v>19</v>
          </cell>
          <cell r="Q57">
            <v>18</v>
          </cell>
          <cell r="R57">
            <v>18</v>
          </cell>
          <cell r="S57">
            <v>19</v>
          </cell>
          <cell r="T57">
            <v>20</v>
          </cell>
          <cell r="U57">
            <v>22</v>
          </cell>
          <cell r="V57">
            <v>22</v>
          </cell>
          <cell r="W57">
            <v>24</v>
          </cell>
          <cell r="X57">
            <v>25</v>
          </cell>
          <cell r="Y57">
            <v>24</v>
          </cell>
          <cell r="Z57">
            <v>24</v>
          </cell>
          <cell r="AA57">
            <v>22</v>
          </cell>
          <cell r="AB57">
            <v>20</v>
          </cell>
          <cell r="AC57">
            <v>19</v>
          </cell>
          <cell r="AD57">
            <v>19</v>
          </cell>
          <cell r="AE57">
            <v>20</v>
          </cell>
          <cell r="AF57">
            <v>94</v>
          </cell>
          <cell r="AG57">
            <v>73</v>
          </cell>
          <cell r="AH57">
            <v>46</v>
          </cell>
          <cell r="AI57">
            <v>55</v>
          </cell>
          <cell r="AJ57">
            <v>42</v>
          </cell>
          <cell r="AK57">
            <v>41</v>
          </cell>
          <cell r="AL57">
            <v>51</v>
          </cell>
          <cell r="AM57">
            <v>36</v>
          </cell>
          <cell r="AN57">
            <v>28</v>
          </cell>
          <cell r="AO57">
            <v>25</v>
          </cell>
          <cell r="AP57">
            <v>23</v>
          </cell>
          <cell r="AQ57">
            <v>19</v>
          </cell>
          <cell r="AR57">
            <v>7</v>
          </cell>
          <cell r="AS57">
            <v>32</v>
          </cell>
          <cell r="AT57">
            <v>2</v>
          </cell>
          <cell r="AU57">
            <v>463</v>
          </cell>
          <cell r="AV57">
            <v>49</v>
          </cell>
          <cell r="AW57">
            <v>43</v>
          </cell>
          <cell r="AX57">
            <v>175</v>
          </cell>
          <cell r="AY57">
            <v>41</v>
          </cell>
        </row>
        <row r="58">
          <cell r="A58">
            <v>3908</v>
          </cell>
          <cell r="B58" t="str">
            <v>SAN JOSE DE BELEN</v>
          </cell>
          <cell r="C58" t="str">
            <v>HUANCAVELICA</v>
          </cell>
          <cell r="D58" t="str">
            <v>LARIA</v>
          </cell>
          <cell r="E58" t="str">
            <v>090109</v>
          </cell>
          <cell r="F58" t="str">
            <v>01</v>
          </cell>
          <cell r="G58" t="str">
            <v>05</v>
          </cell>
          <cell r="H58" t="str">
            <v>HUANCAVELICA</v>
          </cell>
          <cell r="I58" t="str">
            <v>IZCUCHACA</v>
          </cell>
          <cell r="J58" t="str">
            <v>I-1</v>
          </cell>
          <cell r="K58">
            <v>470</v>
          </cell>
          <cell r="L58">
            <v>14</v>
          </cell>
          <cell r="M58">
            <v>13</v>
          </cell>
          <cell r="N58">
            <v>12</v>
          </cell>
          <cell r="O58">
            <v>10</v>
          </cell>
          <cell r="P58">
            <v>9</v>
          </cell>
          <cell r="Q58">
            <v>9</v>
          </cell>
          <cell r="R58">
            <v>9</v>
          </cell>
          <cell r="S58">
            <v>9</v>
          </cell>
          <cell r="T58">
            <v>10</v>
          </cell>
          <cell r="U58">
            <v>10</v>
          </cell>
          <cell r="V58">
            <v>11</v>
          </cell>
          <cell r="W58">
            <v>12</v>
          </cell>
          <cell r="X58">
            <v>12</v>
          </cell>
          <cell r="Y58">
            <v>12</v>
          </cell>
          <cell r="Z58">
            <v>11</v>
          </cell>
          <cell r="AA58">
            <v>10</v>
          </cell>
          <cell r="AB58">
            <v>10</v>
          </cell>
          <cell r="AC58">
            <v>9</v>
          </cell>
          <cell r="AD58">
            <v>9</v>
          </cell>
          <cell r="AE58">
            <v>9</v>
          </cell>
          <cell r="AF58">
            <v>45</v>
          </cell>
          <cell r="AG58">
            <v>35</v>
          </cell>
          <cell r="AH58">
            <v>22</v>
          </cell>
          <cell r="AI58">
            <v>26</v>
          </cell>
          <cell r="AJ58">
            <v>20</v>
          </cell>
          <cell r="AK58">
            <v>20</v>
          </cell>
          <cell r="AL58">
            <v>24</v>
          </cell>
          <cell r="AM58">
            <v>18</v>
          </cell>
          <cell r="AN58">
            <v>14</v>
          </cell>
          <cell r="AO58">
            <v>12</v>
          </cell>
          <cell r="AP58">
            <v>11</v>
          </cell>
          <cell r="AQ58">
            <v>9</v>
          </cell>
          <cell r="AR58">
            <v>4</v>
          </cell>
          <cell r="AS58">
            <v>16</v>
          </cell>
          <cell r="AT58">
            <v>1</v>
          </cell>
          <cell r="AU58">
            <v>225</v>
          </cell>
          <cell r="AV58">
            <v>24</v>
          </cell>
          <cell r="AW58">
            <v>21</v>
          </cell>
          <cell r="AX58">
            <v>85</v>
          </cell>
          <cell r="AY58">
            <v>20</v>
          </cell>
        </row>
        <row r="59">
          <cell r="A59">
            <v>3916</v>
          </cell>
          <cell r="B59" t="str">
            <v>MANTA</v>
          </cell>
          <cell r="C59" t="str">
            <v>HUANCAVELICA</v>
          </cell>
          <cell r="D59" t="str">
            <v>MANTA</v>
          </cell>
          <cell r="E59" t="str">
            <v>090110</v>
          </cell>
          <cell r="F59" t="str">
            <v>01</v>
          </cell>
          <cell r="G59" t="str">
            <v>06</v>
          </cell>
          <cell r="H59" t="str">
            <v>HUANCAVELICA</v>
          </cell>
          <cell r="I59" t="str">
            <v>MOYA</v>
          </cell>
          <cell r="J59" t="str">
            <v>I-2</v>
          </cell>
          <cell r="K59">
            <v>568</v>
          </cell>
          <cell r="L59">
            <v>15</v>
          </cell>
          <cell r="M59">
            <v>13</v>
          </cell>
          <cell r="N59">
            <v>12</v>
          </cell>
          <cell r="O59">
            <v>11</v>
          </cell>
          <cell r="P59">
            <v>10</v>
          </cell>
          <cell r="Q59">
            <v>10</v>
          </cell>
          <cell r="R59">
            <v>10</v>
          </cell>
          <cell r="S59">
            <v>10</v>
          </cell>
          <cell r="T59">
            <v>10</v>
          </cell>
          <cell r="U59">
            <v>10</v>
          </cell>
          <cell r="V59">
            <v>11</v>
          </cell>
          <cell r="W59">
            <v>11</v>
          </cell>
          <cell r="X59">
            <v>12</v>
          </cell>
          <cell r="Y59">
            <v>12</v>
          </cell>
          <cell r="Z59">
            <v>12</v>
          </cell>
          <cell r="AA59">
            <v>13</v>
          </cell>
          <cell r="AB59">
            <v>13</v>
          </cell>
          <cell r="AC59">
            <v>13</v>
          </cell>
          <cell r="AD59">
            <v>13</v>
          </cell>
          <cell r="AE59">
            <v>14</v>
          </cell>
          <cell r="AF59">
            <v>65</v>
          </cell>
          <cell r="AG59">
            <v>54</v>
          </cell>
          <cell r="AH59">
            <v>30</v>
          </cell>
          <cell r="AI59">
            <v>26</v>
          </cell>
          <cell r="AJ59">
            <v>26</v>
          </cell>
          <cell r="AK59">
            <v>33</v>
          </cell>
          <cell r="AL59">
            <v>25</v>
          </cell>
          <cell r="AM59">
            <v>19</v>
          </cell>
          <cell r="AN59">
            <v>16</v>
          </cell>
          <cell r="AO59">
            <v>16</v>
          </cell>
          <cell r="AP59">
            <v>12</v>
          </cell>
          <cell r="AQ59">
            <v>7</v>
          </cell>
          <cell r="AR59">
            <v>4</v>
          </cell>
          <cell r="AS59">
            <v>16</v>
          </cell>
          <cell r="AT59">
            <v>1</v>
          </cell>
          <cell r="AU59">
            <v>294</v>
          </cell>
          <cell r="AV59">
            <v>24</v>
          </cell>
          <cell r="AW59">
            <v>31</v>
          </cell>
          <cell r="AX59">
            <v>122</v>
          </cell>
          <cell r="AY59">
            <v>21</v>
          </cell>
        </row>
        <row r="60">
          <cell r="A60">
            <v>7301</v>
          </cell>
          <cell r="B60" t="str">
            <v>SANTA ROSA DE MANTA</v>
          </cell>
          <cell r="C60" t="str">
            <v>HUANCAVELICA</v>
          </cell>
          <cell r="D60" t="str">
            <v>MANTA</v>
          </cell>
          <cell r="E60" t="str">
            <v>090110</v>
          </cell>
          <cell r="F60" t="str">
            <v>01</v>
          </cell>
          <cell r="G60" t="str">
            <v>06</v>
          </cell>
          <cell r="H60" t="str">
            <v>HUANCAVELICA</v>
          </cell>
          <cell r="I60" t="str">
            <v>MOYA</v>
          </cell>
          <cell r="J60" t="str">
            <v>I-1</v>
          </cell>
          <cell r="K60">
            <v>659</v>
          </cell>
          <cell r="L60">
            <v>18</v>
          </cell>
          <cell r="M60">
            <v>15</v>
          </cell>
          <cell r="N60">
            <v>14</v>
          </cell>
          <cell r="O60">
            <v>13</v>
          </cell>
          <cell r="P60">
            <v>12</v>
          </cell>
          <cell r="Q60">
            <v>11</v>
          </cell>
          <cell r="R60">
            <v>11</v>
          </cell>
          <cell r="S60">
            <v>11</v>
          </cell>
          <cell r="T60">
            <v>12</v>
          </cell>
          <cell r="U60">
            <v>12</v>
          </cell>
          <cell r="V60">
            <v>12</v>
          </cell>
          <cell r="W60">
            <v>13</v>
          </cell>
          <cell r="X60">
            <v>14</v>
          </cell>
          <cell r="Y60">
            <v>14</v>
          </cell>
          <cell r="Z60">
            <v>15</v>
          </cell>
          <cell r="AA60">
            <v>14</v>
          </cell>
          <cell r="AB60">
            <v>15</v>
          </cell>
          <cell r="AC60">
            <v>14</v>
          </cell>
          <cell r="AD60">
            <v>15</v>
          </cell>
          <cell r="AE60">
            <v>15</v>
          </cell>
          <cell r="AF60">
            <v>76</v>
          </cell>
          <cell r="AG60">
            <v>63</v>
          </cell>
          <cell r="AH60">
            <v>36</v>
          </cell>
          <cell r="AI60">
            <v>30</v>
          </cell>
          <cell r="AJ60">
            <v>30</v>
          </cell>
          <cell r="AK60">
            <v>39</v>
          </cell>
          <cell r="AL60">
            <v>30</v>
          </cell>
          <cell r="AM60">
            <v>22</v>
          </cell>
          <cell r="AN60">
            <v>19</v>
          </cell>
          <cell r="AO60">
            <v>18</v>
          </cell>
          <cell r="AP60">
            <v>13</v>
          </cell>
          <cell r="AQ60">
            <v>9</v>
          </cell>
          <cell r="AR60">
            <v>4</v>
          </cell>
          <cell r="AS60">
            <v>19</v>
          </cell>
          <cell r="AT60">
            <v>2</v>
          </cell>
          <cell r="AU60">
            <v>341</v>
          </cell>
          <cell r="AV60">
            <v>28</v>
          </cell>
          <cell r="AW60">
            <v>37</v>
          </cell>
          <cell r="AX60">
            <v>142</v>
          </cell>
          <cell r="AY60">
            <v>24</v>
          </cell>
        </row>
        <row r="61">
          <cell r="A61">
            <v>9714</v>
          </cell>
          <cell r="B61" t="str">
            <v>COLLPA</v>
          </cell>
          <cell r="C61" t="str">
            <v>HUANCAVELICA</v>
          </cell>
          <cell r="D61" t="str">
            <v>MANTA</v>
          </cell>
          <cell r="E61" t="str">
            <v>090110</v>
          </cell>
          <cell r="F61" t="str">
            <v>01</v>
          </cell>
          <cell r="G61" t="str">
            <v>06</v>
          </cell>
          <cell r="H61" t="str">
            <v>HUANCAVELICA</v>
          </cell>
          <cell r="I61" t="str">
            <v>MOYA</v>
          </cell>
          <cell r="J61" t="str">
            <v>I-1</v>
          </cell>
          <cell r="K61">
            <v>621</v>
          </cell>
          <cell r="L61">
            <v>16</v>
          </cell>
          <cell r="M61">
            <v>15</v>
          </cell>
          <cell r="N61">
            <v>13</v>
          </cell>
          <cell r="O61">
            <v>12</v>
          </cell>
          <cell r="P61">
            <v>12</v>
          </cell>
          <cell r="Q61">
            <v>11</v>
          </cell>
          <cell r="R61">
            <v>11</v>
          </cell>
          <cell r="S61">
            <v>11</v>
          </cell>
          <cell r="T61">
            <v>11</v>
          </cell>
          <cell r="U61">
            <v>11</v>
          </cell>
          <cell r="V61">
            <v>12</v>
          </cell>
          <cell r="W61">
            <v>13</v>
          </cell>
          <cell r="X61">
            <v>13</v>
          </cell>
          <cell r="Y61">
            <v>13</v>
          </cell>
          <cell r="Z61">
            <v>13</v>
          </cell>
          <cell r="AA61">
            <v>13</v>
          </cell>
          <cell r="AB61">
            <v>13</v>
          </cell>
          <cell r="AC61">
            <v>14</v>
          </cell>
          <cell r="AD61">
            <v>14</v>
          </cell>
          <cell r="AE61">
            <v>14</v>
          </cell>
          <cell r="AF61">
            <v>72</v>
          </cell>
          <cell r="AG61">
            <v>59</v>
          </cell>
          <cell r="AH61">
            <v>34</v>
          </cell>
          <cell r="AI61">
            <v>28</v>
          </cell>
          <cell r="AJ61">
            <v>29</v>
          </cell>
          <cell r="AK61">
            <v>37</v>
          </cell>
          <cell r="AL61">
            <v>28</v>
          </cell>
          <cell r="AM61">
            <v>20</v>
          </cell>
          <cell r="AN61">
            <v>18</v>
          </cell>
          <cell r="AO61">
            <v>17</v>
          </cell>
          <cell r="AP61">
            <v>12</v>
          </cell>
          <cell r="AQ61">
            <v>8</v>
          </cell>
          <cell r="AR61">
            <v>4</v>
          </cell>
          <cell r="AS61">
            <v>18</v>
          </cell>
          <cell r="AT61">
            <v>1</v>
          </cell>
          <cell r="AU61">
            <v>321</v>
          </cell>
          <cell r="AV61">
            <v>27</v>
          </cell>
          <cell r="AW61">
            <v>34</v>
          </cell>
          <cell r="AX61">
            <v>134</v>
          </cell>
          <cell r="AY61">
            <v>22</v>
          </cell>
        </row>
        <row r="62">
          <cell r="A62">
            <v>3891</v>
          </cell>
          <cell r="B62" t="str">
            <v>MARISCAL CACERES</v>
          </cell>
          <cell r="C62" t="str">
            <v>HUANCAVELICA</v>
          </cell>
          <cell r="D62" t="str">
            <v>MARISCAL CACERES</v>
          </cell>
          <cell r="E62" t="str">
            <v>090111</v>
          </cell>
          <cell r="F62" t="str">
            <v>01</v>
          </cell>
          <cell r="G62" t="str">
            <v>05</v>
          </cell>
          <cell r="H62" t="str">
            <v>HUANCAVELICA</v>
          </cell>
          <cell r="I62" t="str">
            <v>IZCUCHACA</v>
          </cell>
          <cell r="J62" t="str">
            <v>I-2</v>
          </cell>
          <cell r="K62">
            <v>1017</v>
          </cell>
          <cell r="L62">
            <v>30</v>
          </cell>
          <cell r="M62">
            <v>27</v>
          </cell>
          <cell r="N62">
            <v>25</v>
          </cell>
          <cell r="O62">
            <v>24</v>
          </cell>
          <cell r="P62">
            <v>23</v>
          </cell>
          <cell r="Q62">
            <v>22</v>
          </cell>
          <cell r="R62">
            <v>21</v>
          </cell>
          <cell r="S62">
            <v>21</v>
          </cell>
          <cell r="T62">
            <v>21</v>
          </cell>
          <cell r="U62">
            <v>21</v>
          </cell>
          <cell r="V62">
            <v>22</v>
          </cell>
          <cell r="W62">
            <v>22</v>
          </cell>
          <cell r="X62">
            <v>23</v>
          </cell>
          <cell r="Y62">
            <v>24</v>
          </cell>
          <cell r="Z62">
            <v>25</v>
          </cell>
          <cell r="AA62">
            <v>27</v>
          </cell>
          <cell r="AB62">
            <v>29</v>
          </cell>
          <cell r="AC62">
            <v>29</v>
          </cell>
          <cell r="AD62">
            <v>28</v>
          </cell>
          <cell r="AE62">
            <v>26</v>
          </cell>
          <cell r="AF62">
            <v>107</v>
          </cell>
          <cell r="AG62">
            <v>92</v>
          </cell>
          <cell r="AH62">
            <v>71</v>
          </cell>
          <cell r="AI62">
            <v>48</v>
          </cell>
          <cell r="AJ62">
            <v>55</v>
          </cell>
          <cell r="AK62">
            <v>42</v>
          </cell>
          <cell r="AL62">
            <v>32</v>
          </cell>
          <cell r="AM62">
            <v>26</v>
          </cell>
          <cell r="AN62">
            <v>18</v>
          </cell>
          <cell r="AO62">
            <v>11</v>
          </cell>
          <cell r="AP62">
            <v>15</v>
          </cell>
          <cell r="AQ62">
            <v>7</v>
          </cell>
          <cell r="AR62">
            <v>3</v>
          </cell>
          <cell r="AS62">
            <v>34</v>
          </cell>
          <cell r="AT62">
            <v>2</v>
          </cell>
          <cell r="AU62">
            <v>519</v>
          </cell>
          <cell r="AV62">
            <v>50</v>
          </cell>
          <cell r="AW62">
            <v>72</v>
          </cell>
          <cell r="AX62">
            <v>202</v>
          </cell>
          <cell r="AY62">
            <v>43</v>
          </cell>
        </row>
        <row r="63">
          <cell r="A63">
            <v>4115</v>
          </cell>
          <cell r="B63" t="str">
            <v>MOYA</v>
          </cell>
          <cell r="C63" t="str">
            <v>HUANCAVELICA</v>
          </cell>
          <cell r="D63" t="str">
            <v>MOYA</v>
          </cell>
          <cell r="E63" t="str">
            <v>090112</v>
          </cell>
          <cell r="F63" t="str">
            <v>01</v>
          </cell>
          <cell r="G63" t="str">
            <v>06</v>
          </cell>
          <cell r="H63" t="str">
            <v>HUANCAVELICA</v>
          </cell>
          <cell r="I63" t="str">
            <v>MOYA</v>
          </cell>
          <cell r="J63" t="str">
            <v>I-3</v>
          </cell>
          <cell r="K63">
            <v>1621</v>
          </cell>
          <cell r="L63">
            <v>34</v>
          </cell>
          <cell r="M63">
            <v>32</v>
          </cell>
          <cell r="N63">
            <v>31</v>
          </cell>
          <cell r="O63">
            <v>29</v>
          </cell>
          <cell r="P63">
            <v>29</v>
          </cell>
          <cell r="Q63">
            <v>29</v>
          </cell>
          <cell r="R63">
            <v>29</v>
          </cell>
          <cell r="S63">
            <v>30</v>
          </cell>
          <cell r="T63">
            <v>30</v>
          </cell>
          <cell r="U63">
            <v>31</v>
          </cell>
          <cell r="V63">
            <v>32</v>
          </cell>
          <cell r="W63">
            <v>33</v>
          </cell>
          <cell r="X63">
            <v>33</v>
          </cell>
          <cell r="Y63">
            <v>33</v>
          </cell>
          <cell r="Z63">
            <v>33</v>
          </cell>
          <cell r="AA63">
            <v>33</v>
          </cell>
          <cell r="AB63">
            <v>33</v>
          </cell>
          <cell r="AC63">
            <v>32</v>
          </cell>
          <cell r="AD63">
            <v>31</v>
          </cell>
          <cell r="AE63">
            <v>31</v>
          </cell>
          <cell r="AF63">
            <v>147</v>
          </cell>
          <cell r="AG63">
            <v>130</v>
          </cell>
          <cell r="AH63">
            <v>100</v>
          </cell>
          <cell r="AI63">
            <v>89</v>
          </cell>
          <cell r="AJ63">
            <v>90</v>
          </cell>
          <cell r="AK63">
            <v>73</v>
          </cell>
          <cell r="AL63">
            <v>61</v>
          </cell>
          <cell r="AM63">
            <v>69</v>
          </cell>
          <cell r="AN63">
            <v>71</v>
          </cell>
          <cell r="AO63">
            <v>65</v>
          </cell>
          <cell r="AP63">
            <v>49</v>
          </cell>
          <cell r="AQ63">
            <v>29</v>
          </cell>
          <cell r="AR63">
            <v>20</v>
          </cell>
          <cell r="AS63">
            <v>37</v>
          </cell>
          <cell r="AT63">
            <v>3</v>
          </cell>
          <cell r="AU63">
            <v>829</v>
          </cell>
          <cell r="AV63">
            <v>90</v>
          </cell>
          <cell r="AW63">
            <v>76</v>
          </cell>
          <cell r="AX63">
            <v>314</v>
          </cell>
          <cell r="AY63">
            <v>47</v>
          </cell>
        </row>
        <row r="64">
          <cell r="A64">
            <v>4116</v>
          </cell>
          <cell r="B64" t="str">
            <v>ISLAYCHUMPI</v>
          </cell>
          <cell r="C64" t="str">
            <v>HUANCAVELICA</v>
          </cell>
          <cell r="D64" t="str">
            <v>MOYA</v>
          </cell>
          <cell r="E64" t="str">
            <v>090112</v>
          </cell>
          <cell r="F64" t="str">
            <v>01</v>
          </cell>
          <cell r="G64" t="str">
            <v>06</v>
          </cell>
          <cell r="H64" t="str">
            <v>HUANCAVELICA</v>
          </cell>
          <cell r="I64" t="str">
            <v>MOYA</v>
          </cell>
          <cell r="J64" t="str">
            <v>I-1</v>
          </cell>
          <cell r="K64">
            <v>858</v>
          </cell>
          <cell r="L64">
            <v>17</v>
          </cell>
          <cell r="M64">
            <v>17</v>
          </cell>
          <cell r="N64">
            <v>16</v>
          </cell>
          <cell r="O64">
            <v>16</v>
          </cell>
          <cell r="P64">
            <v>16</v>
          </cell>
          <cell r="Q64">
            <v>16</v>
          </cell>
          <cell r="R64">
            <v>16</v>
          </cell>
          <cell r="S64">
            <v>16</v>
          </cell>
          <cell r="T64">
            <v>16</v>
          </cell>
          <cell r="U64">
            <v>16</v>
          </cell>
          <cell r="V64">
            <v>17</v>
          </cell>
          <cell r="W64">
            <v>17</v>
          </cell>
          <cell r="X64">
            <v>18</v>
          </cell>
          <cell r="Y64">
            <v>18</v>
          </cell>
          <cell r="Z64">
            <v>17</v>
          </cell>
          <cell r="AA64">
            <v>17</v>
          </cell>
          <cell r="AB64">
            <v>17</v>
          </cell>
          <cell r="AC64">
            <v>17</v>
          </cell>
          <cell r="AD64">
            <v>17</v>
          </cell>
          <cell r="AE64">
            <v>17</v>
          </cell>
          <cell r="AF64">
            <v>78</v>
          </cell>
          <cell r="AG64">
            <v>69</v>
          </cell>
          <cell r="AH64">
            <v>53</v>
          </cell>
          <cell r="AI64">
            <v>47</v>
          </cell>
          <cell r="AJ64">
            <v>48</v>
          </cell>
          <cell r="AK64">
            <v>38</v>
          </cell>
          <cell r="AL64">
            <v>32</v>
          </cell>
          <cell r="AM64">
            <v>36</v>
          </cell>
          <cell r="AN64">
            <v>37</v>
          </cell>
          <cell r="AO64">
            <v>35</v>
          </cell>
          <cell r="AP64">
            <v>26</v>
          </cell>
          <cell r="AQ64">
            <v>15</v>
          </cell>
          <cell r="AR64">
            <v>10</v>
          </cell>
          <cell r="AS64">
            <v>20</v>
          </cell>
          <cell r="AT64">
            <v>1</v>
          </cell>
          <cell r="AU64">
            <v>439</v>
          </cell>
          <cell r="AV64">
            <v>47</v>
          </cell>
          <cell r="AW64">
            <v>41</v>
          </cell>
          <cell r="AX64">
            <v>166</v>
          </cell>
          <cell r="AY64">
            <v>25</v>
          </cell>
        </row>
        <row r="65">
          <cell r="A65">
            <v>3909</v>
          </cell>
          <cell r="B65" t="str">
            <v>NUEVO OCCORO</v>
          </cell>
          <cell r="C65" t="str">
            <v>HUANCAVELICA</v>
          </cell>
          <cell r="D65" t="str">
            <v>NUEVO OCCORO</v>
          </cell>
          <cell r="E65" t="str">
            <v>090113</v>
          </cell>
          <cell r="F65" t="str">
            <v>01</v>
          </cell>
          <cell r="G65" t="str">
            <v>05</v>
          </cell>
          <cell r="H65" t="str">
            <v>HUANCAVELICA</v>
          </cell>
          <cell r="I65" t="str">
            <v>IZCUCHACA</v>
          </cell>
          <cell r="J65" t="str">
            <v>I-3</v>
          </cell>
          <cell r="K65">
            <v>1919</v>
          </cell>
          <cell r="L65">
            <v>52</v>
          </cell>
          <cell r="M65">
            <v>49</v>
          </cell>
          <cell r="N65">
            <v>49</v>
          </cell>
          <cell r="O65">
            <v>48</v>
          </cell>
          <cell r="P65">
            <v>47</v>
          </cell>
          <cell r="Q65">
            <v>48</v>
          </cell>
          <cell r="R65">
            <v>49</v>
          </cell>
          <cell r="S65">
            <v>49</v>
          </cell>
          <cell r="T65">
            <v>49</v>
          </cell>
          <cell r="U65">
            <v>50</v>
          </cell>
          <cell r="V65">
            <v>51</v>
          </cell>
          <cell r="W65">
            <v>52</v>
          </cell>
          <cell r="X65">
            <v>51</v>
          </cell>
          <cell r="Y65">
            <v>49</v>
          </cell>
          <cell r="Z65">
            <v>44</v>
          </cell>
          <cell r="AA65">
            <v>42</v>
          </cell>
          <cell r="AB65">
            <v>38</v>
          </cell>
          <cell r="AC65">
            <v>36</v>
          </cell>
          <cell r="AD65">
            <v>34</v>
          </cell>
          <cell r="AE65">
            <v>35</v>
          </cell>
          <cell r="AF65">
            <v>167</v>
          </cell>
          <cell r="AG65">
            <v>128</v>
          </cell>
          <cell r="AH65">
            <v>99</v>
          </cell>
          <cell r="AI65">
            <v>109</v>
          </cell>
          <cell r="AJ65">
            <v>90</v>
          </cell>
          <cell r="AK65">
            <v>82</v>
          </cell>
          <cell r="AL65">
            <v>73</v>
          </cell>
          <cell r="AM65">
            <v>49</v>
          </cell>
          <cell r="AN65">
            <v>70</v>
          </cell>
          <cell r="AO65">
            <v>54</v>
          </cell>
          <cell r="AP65">
            <v>42</v>
          </cell>
          <cell r="AQ65">
            <v>24</v>
          </cell>
          <cell r="AR65">
            <v>10</v>
          </cell>
          <cell r="AS65">
            <v>56</v>
          </cell>
          <cell r="AT65">
            <v>4</v>
          </cell>
          <cell r="AU65">
            <v>959</v>
          </cell>
          <cell r="AV65">
            <v>114</v>
          </cell>
          <cell r="AW65">
            <v>89</v>
          </cell>
          <cell r="AX65">
            <v>339</v>
          </cell>
          <cell r="AY65">
            <v>70</v>
          </cell>
        </row>
        <row r="66">
          <cell r="A66">
            <v>12644</v>
          </cell>
          <cell r="B66" t="str">
            <v>OCCORO VIEJO</v>
          </cell>
          <cell r="C66" t="str">
            <v>HUANCAVELICA</v>
          </cell>
          <cell r="D66" t="str">
            <v>NUEVO OCCORO</v>
          </cell>
          <cell r="E66" t="str">
            <v>090113</v>
          </cell>
          <cell r="F66" t="str">
            <v>01</v>
          </cell>
          <cell r="G66" t="str">
            <v>05</v>
          </cell>
          <cell r="H66" t="str">
            <v>HUANCAVELICA</v>
          </cell>
          <cell r="I66" t="str">
            <v>IZCUCHACA</v>
          </cell>
          <cell r="J66" t="str">
            <v>I-1</v>
          </cell>
          <cell r="K66">
            <v>757</v>
          </cell>
          <cell r="L66">
            <v>20</v>
          </cell>
          <cell r="M66">
            <v>20</v>
          </cell>
          <cell r="N66">
            <v>19</v>
          </cell>
          <cell r="O66">
            <v>19</v>
          </cell>
          <cell r="P66">
            <v>19</v>
          </cell>
          <cell r="Q66">
            <v>19</v>
          </cell>
          <cell r="R66">
            <v>19</v>
          </cell>
          <cell r="S66">
            <v>19</v>
          </cell>
          <cell r="T66">
            <v>20</v>
          </cell>
          <cell r="U66">
            <v>20</v>
          </cell>
          <cell r="V66">
            <v>20</v>
          </cell>
          <cell r="W66">
            <v>20</v>
          </cell>
          <cell r="X66">
            <v>20</v>
          </cell>
          <cell r="Y66">
            <v>19</v>
          </cell>
          <cell r="Z66">
            <v>18</v>
          </cell>
          <cell r="AA66">
            <v>16</v>
          </cell>
          <cell r="AB66">
            <v>15</v>
          </cell>
          <cell r="AC66">
            <v>14</v>
          </cell>
          <cell r="AD66">
            <v>14</v>
          </cell>
          <cell r="AE66">
            <v>14</v>
          </cell>
          <cell r="AF66">
            <v>66</v>
          </cell>
          <cell r="AG66">
            <v>50</v>
          </cell>
          <cell r="AH66">
            <v>39</v>
          </cell>
          <cell r="AI66">
            <v>43</v>
          </cell>
          <cell r="AJ66">
            <v>35</v>
          </cell>
          <cell r="AK66">
            <v>33</v>
          </cell>
          <cell r="AL66">
            <v>29</v>
          </cell>
          <cell r="AM66">
            <v>19</v>
          </cell>
          <cell r="AN66">
            <v>27</v>
          </cell>
          <cell r="AO66">
            <v>21</v>
          </cell>
          <cell r="AP66">
            <v>17</v>
          </cell>
          <cell r="AQ66">
            <v>10</v>
          </cell>
          <cell r="AR66">
            <v>4</v>
          </cell>
          <cell r="AS66">
            <v>22</v>
          </cell>
          <cell r="AT66">
            <v>2</v>
          </cell>
          <cell r="AU66">
            <v>378</v>
          </cell>
          <cell r="AV66">
            <v>45</v>
          </cell>
          <cell r="AW66">
            <v>35</v>
          </cell>
          <cell r="AX66">
            <v>134</v>
          </cell>
          <cell r="AY66">
            <v>27</v>
          </cell>
        </row>
        <row r="67">
          <cell r="A67">
            <v>3902</v>
          </cell>
          <cell r="B67" t="str">
            <v>PALCA</v>
          </cell>
          <cell r="C67" t="str">
            <v>HUANCAVELICA</v>
          </cell>
          <cell r="D67" t="str">
            <v>PALCA</v>
          </cell>
          <cell r="E67" t="str">
            <v>090114</v>
          </cell>
          <cell r="F67" t="str">
            <v>01</v>
          </cell>
          <cell r="G67" t="str">
            <v>04</v>
          </cell>
          <cell r="H67" t="str">
            <v>HUANCAVELICA</v>
          </cell>
          <cell r="I67" t="str">
            <v>HUANDO</v>
          </cell>
          <cell r="J67" t="str">
            <v>I-3</v>
          </cell>
          <cell r="K67">
            <v>1055</v>
          </cell>
          <cell r="L67">
            <v>26</v>
          </cell>
          <cell r="M67">
            <v>24</v>
          </cell>
          <cell r="N67">
            <v>22</v>
          </cell>
          <cell r="O67">
            <v>20</v>
          </cell>
          <cell r="P67">
            <v>18</v>
          </cell>
          <cell r="Q67">
            <v>19</v>
          </cell>
          <cell r="R67">
            <v>18</v>
          </cell>
          <cell r="S67">
            <v>18</v>
          </cell>
          <cell r="T67">
            <v>19</v>
          </cell>
          <cell r="U67">
            <v>20</v>
          </cell>
          <cell r="V67">
            <v>21</v>
          </cell>
          <cell r="W67">
            <v>21</v>
          </cell>
          <cell r="X67">
            <v>22</v>
          </cell>
          <cell r="Y67">
            <v>23</v>
          </cell>
          <cell r="Z67">
            <v>23</v>
          </cell>
          <cell r="AA67">
            <v>23</v>
          </cell>
          <cell r="AB67">
            <v>24</v>
          </cell>
          <cell r="AC67">
            <v>24</v>
          </cell>
          <cell r="AD67">
            <v>24</v>
          </cell>
          <cell r="AE67">
            <v>24</v>
          </cell>
          <cell r="AF67">
            <v>114</v>
          </cell>
          <cell r="AG67">
            <v>83</v>
          </cell>
          <cell r="AH67">
            <v>44</v>
          </cell>
          <cell r="AI67">
            <v>34</v>
          </cell>
          <cell r="AJ67">
            <v>42</v>
          </cell>
          <cell r="AK67">
            <v>52</v>
          </cell>
          <cell r="AL67">
            <v>48</v>
          </cell>
          <cell r="AM67">
            <v>57</v>
          </cell>
          <cell r="AN67">
            <v>46</v>
          </cell>
          <cell r="AO67">
            <v>36</v>
          </cell>
          <cell r="AP67">
            <v>32</v>
          </cell>
          <cell r="AQ67">
            <v>23</v>
          </cell>
          <cell r="AR67">
            <v>11</v>
          </cell>
          <cell r="AS67">
            <v>28</v>
          </cell>
          <cell r="AT67">
            <v>2</v>
          </cell>
          <cell r="AU67">
            <v>519</v>
          </cell>
          <cell r="AV67">
            <v>49</v>
          </cell>
          <cell r="AW67">
            <v>59</v>
          </cell>
          <cell r="AX67">
            <v>174</v>
          </cell>
          <cell r="AY67">
            <v>35</v>
          </cell>
        </row>
        <row r="68">
          <cell r="A68">
            <v>3903</v>
          </cell>
          <cell r="B68" t="str">
            <v>HUAYANAY</v>
          </cell>
          <cell r="C68" t="str">
            <v>HUANCAVELICA</v>
          </cell>
          <cell r="D68" t="str">
            <v>PALCA</v>
          </cell>
          <cell r="E68" t="str">
            <v>090114</v>
          </cell>
          <cell r="F68" t="str">
            <v>01</v>
          </cell>
          <cell r="G68" t="str">
            <v>04</v>
          </cell>
          <cell r="H68" t="str">
            <v>HUANCAVELICA</v>
          </cell>
          <cell r="I68" t="str">
            <v>HUANDO</v>
          </cell>
          <cell r="J68" t="str">
            <v>I-1</v>
          </cell>
          <cell r="K68">
            <v>667</v>
          </cell>
          <cell r="L68">
            <v>17</v>
          </cell>
          <cell r="M68">
            <v>15</v>
          </cell>
          <cell r="N68">
            <v>14</v>
          </cell>
          <cell r="O68">
            <v>13</v>
          </cell>
          <cell r="P68">
            <v>12</v>
          </cell>
          <cell r="Q68">
            <v>12</v>
          </cell>
          <cell r="R68">
            <v>12</v>
          </cell>
          <cell r="S68">
            <v>12</v>
          </cell>
          <cell r="T68">
            <v>12</v>
          </cell>
          <cell r="U68">
            <v>12</v>
          </cell>
          <cell r="V68">
            <v>13</v>
          </cell>
          <cell r="W68">
            <v>14</v>
          </cell>
          <cell r="X68">
            <v>14</v>
          </cell>
          <cell r="Y68">
            <v>14</v>
          </cell>
          <cell r="Z68">
            <v>14</v>
          </cell>
          <cell r="AA68">
            <v>15</v>
          </cell>
          <cell r="AB68">
            <v>15</v>
          </cell>
          <cell r="AC68">
            <v>15</v>
          </cell>
          <cell r="AD68">
            <v>15</v>
          </cell>
          <cell r="AE68">
            <v>15</v>
          </cell>
          <cell r="AF68">
            <v>72</v>
          </cell>
          <cell r="AG68">
            <v>52</v>
          </cell>
          <cell r="AH68">
            <v>28</v>
          </cell>
          <cell r="AI68">
            <v>22</v>
          </cell>
          <cell r="AJ68">
            <v>27</v>
          </cell>
          <cell r="AK68">
            <v>32</v>
          </cell>
          <cell r="AL68">
            <v>30</v>
          </cell>
          <cell r="AM68">
            <v>36</v>
          </cell>
          <cell r="AN68">
            <v>29</v>
          </cell>
          <cell r="AO68">
            <v>23</v>
          </cell>
          <cell r="AP68">
            <v>20</v>
          </cell>
          <cell r="AQ68">
            <v>14</v>
          </cell>
          <cell r="AR68">
            <v>7</v>
          </cell>
          <cell r="AS68">
            <v>18</v>
          </cell>
          <cell r="AT68">
            <v>1</v>
          </cell>
          <cell r="AU68">
            <v>328</v>
          </cell>
          <cell r="AV68">
            <v>32</v>
          </cell>
          <cell r="AW68">
            <v>38</v>
          </cell>
          <cell r="AX68">
            <v>111</v>
          </cell>
          <cell r="AY68">
            <v>22</v>
          </cell>
        </row>
        <row r="69">
          <cell r="A69">
            <v>7342</v>
          </cell>
          <cell r="B69" t="str">
            <v>CHILLHUAPAMPA</v>
          </cell>
          <cell r="C69" t="str">
            <v>HUANCAVELICA</v>
          </cell>
          <cell r="D69" t="str">
            <v>PALCA</v>
          </cell>
          <cell r="E69" t="str">
            <v>090114</v>
          </cell>
          <cell r="F69" t="str">
            <v>01</v>
          </cell>
          <cell r="G69" t="str">
            <v>04</v>
          </cell>
          <cell r="H69" t="str">
            <v>HUANCAVELICA</v>
          </cell>
          <cell r="I69" t="str">
            <v>HUANDO</v>
          </cell>
          <cell r="J69" t="str">
            <v>I-1</v>
          </cell>
          <cell r="K69">
            <v>542</v>
          </cell>
          <cell r="L69">
            <v>14</v>
          </cell>
          <cell r="M69">
            <v>12</v>
          </cell>
          <cell r="N69">
            <v>10</v>
          </cell>
          <cell r="O69">
            <v>10</v>
          </cell>
          <cell r="P69">
            <v>10</v>
          </cell>
          <cell r="Q69">
            <v>9</v>
          </cell>
          <cell r="R69">
            <v>10</v>
          </cell>
          <cell r="S69">
            <v>10</v>
          </cell>
          <cell r="T69">
            <v>10</v>
          </cell>
          <cell r="U69">
            <v>10</v>
          </cell>
          <cell r="V69">
            <v>11</v>
          </cell>
          <cell r="W69">
            <v>11</v>
          </cell>
          <cell r="X69">
            <v>11</v>
          </cell>
          <cell r="Y69">
            <v>12</v>
          </cell>
          <cell r="Z69">
            <v>12</v>
          </cell>
          <cell r="AA69">
            <v>12</v>
          </cell>
          <cell r="AB69">
            <v>12</v>
          </cell>
          <cell r="AC69">
            <v>12</v>
          </cell>
          <cell r="AD69">
            <v>12</v>
          </cell>
          <cell r="AE69">
            <v>12</v>
          </cell>
          <cell r="AF69">
            <v>59</v>
          </cell>
          <cell r="AG69">
            <v>42</v>
          </cell>
          <cell r="AH69">
            <v>23</v>
          </cell>
          <cell r="AI69">
            <v>18</v>
          </cell>
          <cell r="AJ69">
            <v>22</v>
          </cell>
          <cell r="AK69">
            <v>26</v>
          </cell>
          <cell r="AL69">
            <v>25</v>
          </cell>
          <cell r="AM69">
            <v>29</v>
          </cell>
          <cell r="AN69">
            <v>23</v>
          </cell>
          <cell r="AO69">
            <v>19</v>
          </cell>
          <cell r="AP69">
            <v>16</v>
          </cell>
          <cell r="AQ69">
            <v>12</v>
          </cell>
          <cell r="AR69">
            <v>6</v>
          </cell>
          <cell r="AS69">
            <v>14</v>
          </cell>
          <cell r="AT69">
            <v>1</v>
          </cell>
          <cell r="AU69">
            <v>267</v>
          </cell>
          <cell r="AV69">
            <v>26</v>
          </cell>
          <cell r="AW69">
            <v>31</v>
          </cell>
          <cell r="AX69">
            <v>89</v>
          </cell>
          <cell r="AY69">
            <v>18</v>
          </cell>
        </row>
        <row r="70">
          <cell r="A70">
            <v>11351</v>
          </cell>
          <cell r="B70" t="str">
            <v>PUTACCA</v>
          </cell>
          <cell r="C70" t="str">
            <v>HUANCAVELICA</v>
          </cell>
          <cell r="D70" t="str">
            <v>PALCA</v>
          </cell>
          <cell r="E70" t="str">
            <v>090114</v>
          </cell>
          <cell r="F70" t="str">
            <v>01</v>
          </cell>
          <cell r="G70" t="str">
            <v>04</v>
          </cell>
          <cell r="H70" t="str">
            <v>HUANCAVELICA</v>
          </cell>
          <cell r="I70" t="str">
            <v>HUANDO</v>
          </cell>
          <cell r="J70" t="str">
            <v>I-1</v>
          </cell>
          <cell r="K70">
            <v>377</v>
          </cell>
          <cell r="L70">
            <v>9</v>
          </cell>
          <cell r="M70">
            <v>9</v>
          </cell>
          <cell r="N70">
            <v>8</v>
          </cell>
          <cell r="O70">
            <v>8</v>
          </cell>
          <cell r="P70">
            <v>7</v>
          </cell>
          <cell r="Q70">
            <v>7</v>
          </cell>
          <cell r="R70">
            <v>7</v>
          </cell>
          <cell r="S70">
            <v>7</v>
          </cell>
          <cell r="T70">
            <v>7</v>
          </cell>
          <cell r="U70">
            <v>7</v>
          </cell>
          <cell r="V70">
            <v>7</v>
          </cell>
          <cell r="W70">
            <v>8</v>
          </cell>
          <cell r="X70">
            <v>8</v>
          </cell>
          <cell r="Y70">
            <v>8</v>
          </cell>
          <cell r="Z70">
            <v>8</v>
          </cell>
          <cell r="AA70">
            <v>8</v>
          </cell>
          <cell r="AB70">
            <v>8</v>
          </cell>
          <cell r="AC70">
            <v>8</v>
          </cell>
          <cell r="AD70">
            <v>9</v>
          </cell>
          <cell r="AE70">
            <v>8</v>
          </cell>
          <cell r="AF70">
            <v>41</v>
          </cell>
          <cell r="AG70">
            <v>29</v>
          </cell>
          <cell r="AH70">
            <v>16</v>
          </cell>
          <cell r="AI70">
            <v>12</v>
          </cell>
          <cell r="AJ70">
            <v>15</v>
          </cell>
          <cell r="AK70">
            <v>18</v>
          </cell>
          <cell r="AL70">
            <v>17</v>
          </cell>
          <cell r="AM70">
            <v>20</v>
          </cell>
          <cell r="AN70">
            <v>16</v>
          </cell>
          <cell r="AO70">
            <v>13</v>
          </cell>
          <cell r="AP70">
            <v>12</v>
          </cell>
          <cell r="AQ70">
            <v>8</v>
          </cell>
          <cell r="AR70">
            <v>4</v>
          </cell>
          <cell r="AS70">
            <v>10</v>
          </cell>
          <cell r="AT70">
            <v>1</v>
          </cell>
          <cell r="AU70">
            <v>186</v>
          </cell>
          <cell r="AV70">
            <v>18</v>
          </cell>
          <cell r="AW70">
            <v>21</v>
          </cell>
          <cell r="AX70">
            <v>62</v>
          </cell>
          <cell r="AY70">
            <v>13</v>
          </cell>
        </row>
        <row r="71">
          <cell r="A71">
            <v>18987</v>
          </cell>
          <cell r="B71" t="str">
            <v>CONAICASA</v>
          </cell>
          <cell r="C71" t="str">
            <v>HUANCAVELICA</v>
          </cell>
          <cell r="D71" t="str">
            <v>PALCA</v>
          </cell>
          <cell r="E71" t="str">
            <v>090114</v>
          </cell>
          <cell r="F71" t="str">
            <v>01</v>
          </cell>
          <cell r="G71" t="str">
            <v>04</v>
          </cell>
          <cell r="H71" t="str">
            <v>HUANCAVELICA</v>
          </cell>
          <cell r="I71" t="str">
            <v>HUANDO</v>
          </cell>
          <cell r="J71" t="str">
            <v>SIN CATEGORIA</v>
          </cell>
          <cell r="K71">
            <v>584</v>
          </cell>
          <cell r="L71">
            <v>15</v>
          </cell>
          <cell r="M71">
            <v>13</v>
          </cell>
          <cell r="N71">
            <v>12</v>
          </cell>
          <cell r="O71">
            <v>11</v>
          </cell>
          <cell r="P71">
            <v>11</v>
          </cell>
          <cell r="Q71">
            <v>10</v>
          </cell>
          <cell r="R71">
            <v>10</v>
          </cell>
          <cell r="S71">
            <v>10</v>
          </cell>
          <cell r="T71">
            <v>11</v>
          </cell>
          <cell r="U71">
            <v>11</v>
          </cell>
          <cell r="V71">
            <v>11</v>
          </cell>
          <cell r="W71">
            <v>12</v>
          </cell>
          <cell r="X71">
            <v>13</v>
          </cell>
          <cell r="Y71">
            <v>13</v>
          </cell>
          <cell r="Z71">
            <v>13</v>
          </cell>
          <cell r="AA71">
            <v>13</v>
          </cell>
          <cell r="AB71">
            <v>13</v>
          </cell>
          <cell r="AC71">
            <v>13</v>
          </cell>
          <cell r="AD71">
            <v>13</v>
          </cell>
          <cell r="AE71">
            <v>13</v>
          </cell>
          <cell r="AF71">
            <v>63</v>
          </cell>
          <cell r="AG71">
            <v>45</v>
          </cell>
          <cell r="AH71">
            <v>25</v>
          </cell>
          <cell r="AI71">
            <v>19</v>
          </cell>
          <cell r="AJ71">
            <v>23</v>
          </cell>
          <cell r="AK71">
            <v>28</v>
          </cell>
          <cell r="AL71">
            <v>27</v>
          </cell>
          <cell r="AM71">
            <v>31</v>
          </cell>
          <cell r="AN71">
            <v>25</v>
          </cell>
          <cell r="AO71">
            <v>20</v>
          </cell>
          <cell r="AP71">
            <v>18</v>
          </cell>
          <cell r="AQ71">
            <v>12</v>
          </cell>
          <cell r="AR71">
            <v>7</v>
          </cell>
          <cell r="AS71">
            <v>16</v>
          </cell>
          <cell r="AT71">
            <v>1</v>
          </cell>
          <cell r="AU71">
            <v>288</v>
          </cell>
          <cell r="AV71">
            <v>28</v>
          </cell>
          <cell r="AW71">
            <v>33</v>
          </cell>
          <cell r="AX71">
            <v>96</v>
          </cell>
          <cell r="AY71">
            <v>19</v>
          </cell>
        </row>
        <row r="72">
          <cell r="A72">
            <v>4118</v>
          </cell>
          <cell r="B72" t="str">
            <v>PILCHACA</v>
          </cell>
          <cell r="C72" t="str">
            <v>HUANCAVELICA</v>
          </cell>
          <cell r="D72" t="str">
            <v>PILCHACA</v>
          </cell>
          <cell r="E72" t="str">
            <v>090115</v>
          </cell>
          <cell r="F72" t="str">
            <v>01</v>
          </cell>
          <cell r="G72" t="str">
            <v>06</v>
          </cell>
          <cell r="H72" t="str">
            <v>HUANCAVELICA</v>
          </cell>
          <cell r="I72" t="str">
            <v>MOYA</v>
          </cell>
          <cell r="J72" t="str">
            <v>I-1</v>
          </cell>
          <cell r="K72">
            <v>510</v>
          </cell>
          <cell r="L72">
            <v>16</v>
          </cell>
          <cell r="M72">
            <v>13</v>
          </cell>
          <cell r="N72">
            <v>11</v>
          </cell>
          <cell r="O72">
            <v>10</v>
          </cell>
          <cell r="P72">
            <v>10</v>
          </cell>
          <cell r="Q72">
            <v>9</v>
          </cell>
          <cell r="R72">
            <v>10</v>
          </cell>
          <cell r="S72">
            <v>10</v>
          </cell>
          <cell r="T72">
            <v>11</v>
          </cell>
          <cell r="U72">
            <v>11</v>
          </cell>
          <cell r="V72">
            <v>12</v>
          </cell>
          <cell r="W72">
            <v>13</v>
          </cell>
          <cell r="X72">
            <v>14</v>
          </cell>
          <cell r="Y72">
            <v>13</v>
          </cell>
          <cell r="Z72">
            <v>12</v>
          </cell>
          <cell r="AA72">
            <v>11</v>
          </cell>
          <cell r="AB72">
            <v>10</v>
          </cell>
          <cell r="AC72">
            <v>9</v>
          </cell>
          <cell r="AD72">
            <v>9</v>
          </cell>
          <cell r="AE72">
            <v>8</v>
          </cell>
          <cell r="AF72">
            <v>39</v>
          </cell>
          <cell r="AG72">
            <v>27</v>
          </cell>
          <cell r="AH72">
            <v>19</v>
          </cell>
          <cell r="AI72">
            <v>26</v>
          </cell>
          <cell r="AJ72">
            <v>37</v>
          </cell>
          <cell r="AK72">
            <v>26</v>
          </cell>
          <cell r="AL72">
            <v>27</v>
          </cell>
          <cell r="AM72">
            <v>23</v>
          </cell>
          <cell r="AN72">
            <v>21</v>
          </cell>
          <cell r="AO72">
            <v>17</v>
          </cell>
          <cell r="AP72">
            <v>15</v>
          </cell>
          <cell r="AQ72">
            <v>8</v>
          </cell>
          <cell r="AR72">
            <v>3</v>
          </cell>
          <cell r="AS72">
            <v>17</v>
          </cell>
          <cell r="AT72">
            <v>1</v>
          </cell>
          <cell r="AU72">
            <v>271</v>
          </cell>
          <cell r="AV72">
            <v>30</v>
          </cell>
          <cell r="AW72">
            <v>24</v>
          </cell>
          <cell r="AX72">
            <v>94</v>
          </cell>
          <cell r="AY72">
            <v>23</v>
          </cell>
        </row>
        <row r="73">
          <cell r="A73">
            <v>4119</v>
          </cell>
          <cell r="B73" t="str">
            <v>VILCA</v>
          </cell>
          <cell r="C73" t="str">
            <v>HUANCAVELICA</v>
          </cell>
          <cell r="D73" t="str">
            <v>VILCA</v>
          </cell>
          <cell r="E73" t="str">
            <v>090116</v>
          </cell>
          <cell r="F73" t="str">
            <v>01</v>
          </cell>
          <cell r="G73" t="str">
            <v>06</v>
          </cell>
          <cell r="H73" t="str">
            <v>HUANCAVELICA</v>
          </cell>
          <cell r="I73" t="str">
            <v>MOYA</v>
          </cell>
          <cell r="J73" t="str">
            <v>I-1</v>
          </cell>
          <cell r="K73">
            <v>1405</v>
          </cell>
          <cell r="L73">
            <v>36</v>
          </cell>
          <cell r="M73">
            <v>37</v>
          </cell>
          <cell r="N73">
            <v>38</v>
          </cell>
          <cell r="O73">
            <v>38</v>
          </cell>
          <cell r="P73">
            <v>39</v>
          </cell>
          <cell r="Q73">
            <v>39</v>
          </cell>
          <cell r="R73">
            <v>39</v>
          </cell>
          <cell r="S73">
            <v>38</v>
          </cell>
          <cell r="T73">
            <v>37</v>
          </cell>
          <cell r="U73">
            <v>35</v>
          </cell>
          <cell r="V73">
            <v>35</v>
          </cell>
          <cell r="W73">
            <v>35</v>
          </cell>
          <cell r="X73">
            <v>33</v>
          </cell>
          <cell r="Y73">
            <v>33</v>
          </cell>
          <cell r="Z73">
            <v>31</v>
          </cell>
          <cell r="AA73">
            <v>31</v>
          </cell>
          <cell r="AB73">
            <v>28</v>
          </cell>
          <cell r="AC73">
            <v>28</v>
          </cell>
          <cell r="AD73">
            <v>26</v>
          </cell>
          <cell r="AE73">
            <v>25</v>
          </cell>
          <cell r="AF73">
            <v>113</v>
          </cell>
          <cell r="AG73">
            <v>95</v>
          </cell>
          <cell r="AH73">
            <v>82</v>
          </cell>
          <cell r="AI73">
            <v>68</v>
          </cell>
          <cell r="AJ73">
            <v>80</v>
          </cell>
          <cell r="AK73">
            <v>60</v>
          </cell>
          <cell r="AL73">
            <v>45</v>
          </cell>
          <cell r="AM73">
            <v>36</v>
          </cell>
          <cell r="AN73">
            <v>40</v>
          </cell>
          <cell r="AO73">
            <v>37</v>
          </cell>
          <cell r="AP73">
            <v>34</v>
          </cell>
          <cell r="AQ73">
            <v>19</v>
          </cell>
          <cell r="AR73">
            <v>15</v>
          </cell>
          <cell r="AS73">
            <v>39</v>
          </cell>
          <cell r="AT73">
            <v>3</v>
          </cell>
          <cell r="AU73">
            <v>735</v>
          </cell>
          <cell r="AV73">
            <v>86</v>
          </cell>
          <cell r="AW73">
            <v>66</v>
          </cell>
          <cell r="AX73">
            <v>263</v>
          </cell>
          <cell r="AY73">
            <v>49</v>
          </cell>
        </row>
        <row r="74">
          <cell r="A74">
            <v>4120</v>
          </cell>
          <cell r="B74" t="str">
            <v>CHAQUICOCHA</v>
          </cell>
          <cell r="C74" t="str">
            <v>HUANCAVELICA</v>
          </cell>
          <cell r="D74" t="str">
            <v>VILCA</v>
          </cell>
          <cell r="E74" t="str">
            <v>090116</v>
          </cell>
          <cell r="F74" t="str">
            <v>01</v>
          </cell>
          <cell r="G74" t="str">
            <v>06</v>
          </cell>
          <cell r="H74" t="str">
            <v>HUANCAVELICA</v>
          </cell>
          <cell r="I74" t="str">
            <v>MOYA</v>
          </cell>
          <cell r="J74" t="str">
            <v>I-1</v>
          </cell>
          <cell r="K74">
            <v>536</v>
          </cell>
          <cell r="L74">
            <v>14</v>
          </cell>
          <cell r="M74">
            <v>14</v>
          </cell>
          <cell r="N74">
            <v>14</v>
          </cell>
          <cell r="O74">
            <v>15</v>
          </cell>
          <cell r="P74">
            <v>14</v>
          </cell>
          <cell r="Q74">
            <v>14</v>
          </cell>
          <cell r="R74">
            <v>14</v>
          </cell>
          <cell r="S74">
            <v>14</v>
          </cell>
          <cell r="T74">
            <v>14</v>
          </cell>
          <cell r="U74">
            <v>14</v>
          </cell>
          <cell r="V74">
            <v>14</v>
          </cell>
          <cell r="W74">
            <v>13</v>
          </cell>
          <cell r="X74">
            <v>13</v>
          </cell>
          <cell r="Y74">
            <v>12</v>
          </cell>
          <cell r="Z74">
            <v>12</v>
          </cell>
          <cell r="AA74">
            <v>11</v>
          </cell>
          <cell r="AB74">
            <v>11</v>
          </cell>
          <cell r="AC74">
            <v>10</v>
          </cell>
          <cell r="AD74">
            <v>10</v>
          </cell>
          <cell r="AE74">
            <v>10</v>
          </cell>
          <cell r="AF74">
            <v>43</v>
          </cell>
          <cell r="AG74">
            <v>36</v>
          </cell>
          <cell r="AH74">
            <v>31</v>
          </cell>
          <cell r="AI74">
            <v>26</v>
          </cell>
          <cell r="AJ74">
            <v>30</v>
          </cell>
          <cell r="AK74">
            <v>23</v>
          </cell>
          <cell r="AL74">
            <v>18</v>
          </cell>
          <cell r="AM74">
            <v>14</v>
          </cell>
          <cell r="AN74">
            <v>16</v>
          </cell>
          <cell r="AO74">
            <v>15</v>
          </cell>
          <cell r="AP74">
            <v>13</v>
          </cell>
          <cell r="AQ74">
            <v>8</v>
          </cell>
          <cell r="AR74">
            <v>6</v>
          </cell>
          <cell r="AS74">
            <v>15</v>
          </cell>
          <cell r="AT74">
            <v>1</v>
          </cell>
          <cell r="AU74">
            <v>281</v>
          </cell>
          <cell r="AV74">
            <v>33</v>
          </cell>
          <cell r="AW74">
            <v>25</v>
          </cell>
          <cell r="AX74">
            <v>101</v>
          </cell>
          <cell r="AY74">
            <v>19</v>
          </cell>
        </row>
        <row r="75">
          <cell r="A75">
            <v>4121</v>
          </cell>
          <cell r="B75" t="str">
            <v>CHUYA</v>
          </cell>
          <cell r="C75" t="str">
            <v>HUANCAVELICA</v>
          </cell>
          <cell r="D75" t="str">
            <v>VILCA</v>
          </cell>
          <cell r="E75" t="str">
            <v>090116</v>
          </cell>
          <cell r="F75" t="str">
            <v>01</v>
          </cell>
          <cell r="G75" t="str">
            <v>06</v>
          </cell>
          <cell r="H75" t="str">
            <v>HUANCAVELICA</v>
          </cell>
          <cell r="I75" t="str">
            <v>MOYA</v>
          </cell>
          <cell r="J75" t="str">
            <v>I-1</v>
          </cell>
          <cell r="K75">
            <v>538</v>
          </cell>
          <cell r="L75">
            <v>14</v>
          </cell>
          <cell r="M75">
            <v>14</v>
          </cell>
          <cell r="N75">
            <v>14</v>
          </cell>
          <cell r="O75">
            <v>14</v>
          </cell>
          <cell r="P75">
            <v>14</v>
          </cell>
          <cell r="Q75">
            <v>14</v>
          </cell>
          <cell r="R75">
            <v>14</v>
          </cell>
          <cell r="S75">
            <v>14</v>
          </cell>
          <cell r="T75">
            <v>14</v>
          </cell>
          <cell r="U75">
            <v>14</v>
          </cell>
          <cell r="V75">
            <v>14</v>
          </cell>
          <cell r="W75">
            <v>13</v>
          </cell>
          <cell r="X75">
            <v>13</v>
          </cell>
          <cell r="Y75">
            <v>13</v>
          </cell>
          <cell r="Z75">
            <v>12</v>
          </cell>
          <cell r="AA75">
            <v>11</v>
          </cell>
          <cell r="AB75">
            <v>11</v>
          </cell>
          <cell r="AC75">
            <v>10</v>
          </cell>
          <cell r="AD75">
            <v>10</v>
          </cell>
          <cell r="AE75">
            <v>10</v>
          </cell>
          <cell r="AF75">
            <v>43</v>
          </cell>
          <cell r="AG75">
            <v>37</v>
          </cell>
          <cell r="AH75">
            <v>32</v>
          </cell>
          <cell r="AI75">
            <v>26</v>
          </cell>
          <cell r="AJ75">
            <v>30</v>
          </cell>
          <cell r="AK75">
            <v>23</v>
          </cell>
          <cell r="AL75">
            <v>18</v>
          </cell>
          <cell r="AM75">
            <v>14</v>
          </cell>
          <cell r="AN75">
            <v>16</v>
          </cell>
          <cell r="AO75">
            <v>15</v>
          </cell>
          <cell r="AP75">
            <v>13</v>
          </cell>
          <cell r="AQ75">
            <v>8</v>
          </cell>
          <cell r="AR75">
            <v>6</v>
          </cell>
          <cell r="AS75">
            <v>15</v>
          </cell>
          <cell r="AT75">
            <v>1</v>
          </cell>
          <cell r="AU75">
            <v>282</v>
          </cell>
          <cell r="AV75">
            <v>33</v>
          </cell>
          <cell r="AW75">
            <v>25</v>
          </cell>
          <cell r="AX75">
            <v>101</v>
          </cell>
          <cell r="AY75">
            <v>19</v>
          </cell>
        </row>
        <row r="76">
          <cell r="A76">
            <v>9499</v>
          </cell>
          <cell r="B76" t="str">
            <v>CORICOCHA</v>
          </cell>
          <cell r="C76" t="str">
            <v>HUANCAVELICA</v>
          </cell>
          <cell r="D76" t="str">
            <v>VILCA</v>
          </cell>
          <cell r="E76" t="str">
            <v>090116</v>
          </cell>
          <cell r="F76" t="str">
            <v>01</v>
          </cell>
          <cell r="G76" t="str">
            <v>06</v>
          </cell>
          <cell r="H76" t="str">
            <v>HUANCAVELICA</v>
          </cell>
          <cell r="I76" t="str">
            <v>MOYA</v>
          </cell>
          <cell r="J76" t="str">
            <v>I-1</v>
          </cell>
          <cell r="K76">
            <v>572</v>
          </cell>
          <cell r="L76">
            <v>15</v>
          </cell>
          <cell r="M76">
            <v>15</v>
          </cell>
          <cell r="N76">
            <v>15</v>
          </cell>
          <cell r="O76">
            <v>15</v>
          </cell>
          <cell r="P76">
            <v>15</v>
          </cell>
          <cell r="Q76">
            <v>15</v>
          </cell>
          <cell r="R76">
            <v>15</v>
          </cell>
          <cell r="S76">
            <v>15</v>
          </cell>
          <cell r="T76">
            <v>15</v>
          </cell>
          <cell r="U76">
            <v>15</v>
          </cell>
          <cell r="V76">
            <v>14</v>
          </cell>
          <cell r="W76">
            <v>14</v>
          </cell>
          <cell r="X76">
            <v>14</v>
          </cell>
          <cell r="Y76">
            <v>13</v>
          </cell>
          <cell r="Z76">
            <v>13</v>
          </cell>
          <cell r="AA76">
            <v>12</v>
          </cell>
          <cell r="AB76">
            <v>12</v>
          </cell>
          <cell r="AC76">
            <v>11</v>
          </cell>
          <cell r="AD76">
            <v>11</v>
          </cell>
          <cell r="AE76">
            <v>10</v>
          </cell>
          <cell r="AF76">
            <v>46</v>
          </cell>
          <cell r="AG76">
            <v>39</v>
          </cell>
          <cell r="AH76">
            <v>34</v>
          </cell>
          <cell r="AI76">
            <v>28</v>
          </cell>
          <cell r="AJ76">
            <v>32</v>
          </cell>
          <cell r="AK76">
            <v>24</v>
          </cell>
          <cell r="AL76">
            <v>19</v>
          </cell>
          <cell r="AM76">
            <v>15</v>
          </cell>
          <cell r="AN76">
            <v>17</v>
          </cell>
          <cell r="AO76">
            <v>16</v>
          </cell>
          <cell r="AP76">
            <v>14</v>
          </cell>
          <cell r="AQ76">
            <v>8</v>
          </cell>
          <cell r="AR76">
            <v>6</v>
          </cell>
          <cell r="AS76">
            <v>16</v>
          </cell>
          <cell r="AT76">
            <v>1</v>
          </cell>
          <cell r="AU76">
            <v>299</v>
          </cell>
          <cell r="AV76">
            <v>35</v>
          </cell>
          <cell r="AW76">
            <v>27</v>
          </cell>
          <cell r="AX76">
            <v>107</v>
          </cell>
          <cell r="AY76">
            <v>20</v>
          </cell>
        </row>
        <row r="77">
          <cell r="A77">
            <v>3879</v>
          </cell>
          <cell r="B77" t="str">
            <v>YAULI</v>
          </cell>
          <cell r="C77" t="str">
            <v>HUANCAVELICA</v>
          </cell>
          <cell r="D77" t="str">
            <v>YAULI</v>
          </cell>
          <cell r="E77" t="str">
            <v>090117</v>
          </cell>
          <cell r="F77" t="str">
            <v>01</v>
          </cell>
          <cell r="G77" t="str">
            <v>02</v>
          </cell>
          <cell r="H77" t="str">
            <v>HUANCAVELICA</v>
          </cell>
          <cell r="I77" t="str">
            <v>YAULI</v>
          </cell>
          <cell r="J77" t="str">
            <v>I-4</v>
          </cell>
          <cell r="K77">
            <v>4826</v>
          </cell>
          <cell r="L77">
            <v>175</v>
          </cell>
          <cell r="M77">
            <v>168</v>
          </cell>
          <cell r="N77">
            <v>162</v>
          </cell>
          <cell r="O77">
            <v>157</v>
          </cell>
          <cell r="P77">
            <v>152</v>
          </cell>
          <cell r="Q77">
            <v>147</v>
          </cell>
          <cell r="R77">
            <v>144</v>
          </cell>
          <cell r="S77">
            <v>140</v>
          </cell>
          <cell r="T77">
            <v>137</v>
          </cell>
          <cell r="U77">
            <v>134</v>
          </cell>
          <cell r="V77">
            <v>131</v>
          </cell>
          <cell r="W77">
            <v>129</v>
          </cell>
          <cell r="X77">
            <v>126</v>
          </cell>
          <cell r="Y77">
            <v>124</v>
          </cell>
          <cell r="Z77">
            <v>121</v>
          </cell>
          <cell r="AA77">
            <v>119</v>
          </cell>
          <cell r="AB77">
            <v>116</v>
          </cell>
          <cell r="AC77">
            <v>114</v>
          </cell>
          <cell r="AD77">
            <v>112</v>
          </cell>
          <cell r="AE77">
            <v>109</v>
          </cell>
          <cell r="AF77">
            <v>512</v>
          </cell>
          <cell r="AG77">
            <v>383</v>
          </cell>
          <cell r="AH77">
            <v>275</v>
          </cell>
          <cell r="AI77">
            <v>209</v>
          </cell>
          <cell r="AJ77">
            <v>178</v>
          </cell>
          <cell r="AK77">
            <v>134</v>
          </cell>
          <cell r="AL77">
            <v>121</v>
          </cell>
          <cell r="AM77">
            <v>101</v>
          </cell>
          <cell r="AN77">
            <v>73</v>
          </cell>
          <cell r="AO77">
            <v>53</v>
          </cell>
          <cell r="AP77">
            <v>39</v>
          </cell>
          <cell r="AQ77">
            <v>19</v>
          </cell>
          <cell r="AR77">
            <v>12</v>
          </cell>
          <cell r="AS77">
            <v>181</v>
          </cell>
          <cell r="AT77">
            <v>13</v>
          </cell>
          <cell r="AU77">
            <v>2441</v>
          </cell>
          <cell r="AV77">
            <v>309</v>
          </cell>
          <cell r="AW77">
            <v>294</v>
          </cell>
          <cell r="AX77">
            <v>855</v>
          </cell>
          <cell r="AY77">
            <v>224</v>
          </cell>
        </row>
        <row r="78">
          <cell r="A78">
            <v>3880</v>
          </cell>
          <cell r="B78" t="str">
            <v>AMBATO</v>
          </cell>
          <cell r="C78" t="str">
            <v>HUANCAVELICA</v>
          </cell>
          <cell r="D78" t="str">
            <v>YAULI</v>
          </cell>
          <cell r="E78" t="str">
            <v>090117</v>
          </cell>
          <cell r="F78" t="str">
            <v>01</v>
          </cell>
          <cell r="G78" t="str">
            <v>02</v>
          </cell>
          <cell r="H78" t="str">
            <v>HUANCAVELICA</v>
          </cell>
          <cell r="I78" t="str">
            <v>YAULI</v>
          </cell>
          <cell r="J78" t="str">
            <v>I-2</v>
          </cell>
          <cell r="K78">
            <v>2055</v>
          </cell>
          <cell r="L78">
            <v>73</v>
          </cell>
          <cell r="M78">
            <v>72</v>
          </cell>
          <cell r="N78">
            <v>69</v>
          </cell>
          <cell r="O78">
            <v>67</v>
          </cell>
          <cell r="P78">
            <v>65</v>
          </cell>
          <cell r="Q78">
            <v>63</v>
          </cell>
          <cell r="R78">
            <v>61</v>
          </cell>
          <cell r="S78">
            <v>60</v>
          </cell>
          <cell r="T78">
            <v>58</v>
          </cell>
          <cell r="U78">
            <v>57</v>
          </cell>
          <cell r="V78">
            <v>56</v>
          </cell>
          <cell r="W78">
            <v>55</v>
          </cell>
          <cell r="X78">
            <v>54</v>
          </cell>
          <cell r="Y78">
            <v>53</v>
          </cell>
          <cell r="Z78">
            <v>52</v>
          </cell>
          <cell r="AA78">
            <v>51</v>
          </cell>
          <cell r="AB78">
            <v>49</v>
          </cell>
          <cell r="AC78">
            <v>48</v>
          </cell>
          <cell r="AD78">
            <v>48</v>
          </cell>
          <cell r="AE78">
            <v>47</v>
          </cell>
          <cell r="AF78">
            <v>218</v>
          </cell>
          <cell r="AG78">
            <v>162</v>
          </cell>
          <cell r="AH78">
            <v>117</v>
          </cell>
          <cell r="AI78">
            <v>89</v>
          </cell>
          <cell r="AJ78">
            <v>76</v>
          </cell>
          <cell r="AK78">
            <v>57</v>
          </cell>
          <cell r="AL78">
            <v>51</v>
          </cell>
          <cell r="AM78">
            <v>43</v>
          </cell>
          <cell r="AN78">
            <v>31</v>
          </cell>
          <cell r="AO78">
            <v>23</v>
          </cell>
          <cell r="AP78">
            <v>17</v>
          </cell>
          <cell r="AQ78">
            <v>8</v>
          </cell>
          <cell r="AR78">
            <v>5</v>
          </cell>
          <cell r="AS78">
            <v>77</v>
          </cell>
          <cell r="AT78">
            <v>6</v>
          </cell>
          <cell r="AU78">
            <v>1039</v>
          </cell>
          <cell r="AV78">
            <v>132</v>
          </cell>
          <cell r="AW78">
            <v>125</v>
          </cell>
          <cell r="AX78">
            <v>364</v>
          </cell>
          <cell r="AY78">
            <v>95</v>
          </cell>
        </row>
        <row r="79">
          <cell r="A79">
            <v>3881</v>
          </cell>
          <cell r="B79" t="str">
            <v>SANTA ROSA DE PACHACCLLA</v>
          </cell>
          <cell r="C79" t="str">
            <v>HUANCAVELICA</v>
          </cell>
          <cell r="D79" t="str">
            <v>YAULI</v>
          </cell>
          <cell r="E79" t="str">
            <v>090117</v>
          </cell>
          <cell r="F79" t="str">
            <v>01</v>
          </cell>
          <cell r="G79" t="str">
            <v>11</v>
          </cell>
          <cell r="H79" t="str">
            <v>HUANCAVELICA</v>
          </cell>
          <cell r="I79" t="str">
            <v>SANTA ANA</v>
          </cell>
          <cell r="J79" t="str">
            <v>I-2</v>
          </cell>
          <cell r="K79">
            <v>1384</v>
          </cell>
          <cell r="L79">
            <v>50</v>
          </cell>
          <cell r="M79">
            <v>48</v>
          </cell>
          <cell r="N79">
            <v>47</v>
          </cell>
          <cell r="O79">
            <v>45</v>
          </cell>
          <cell r="P79">
            <v>44</v>
          </cell>
          <cell r="Q79">
            <v>42</v>
          </cell>
          <cell r="R79">
            <v>41</v>
          </cell>
          <cell r="S79">
            <v>40</v>
          </cell>
          <cell r="T79">
            <v>39</v>
          </cell>
          <cell r="U79">
            <v>38</v>
          </cell>
          <cell r="V79">
            <v>38</v>
          </cell>
          <cell r="W79">
            <v>37</v>
          </cell>
          <cell r="X79">
            <v>36</v>
          </cell>
          <cell r="Y79">
            <v>36</v>
          </cell>
          <cell r="Z79">
            <v>35</v>
          </cell>
          <cell r="AA79">
            <v>34</v>
          </cell>
          <cell r="AB79">
            <v>33</v>
          </cell>
          <cell r="AC79">
            <v>33</v>
          </cell>
          <cell r="AD79">
            <v>32</v>
          </cell>
          <cell r="AE79">
            <v>32</v>
          </cell>
          <cell r="AF79">
            <v>147</v>
          </cell>
          <cell r="AG79">
            <v>110</v>
          </cell>
          <cell r="AH79">
            <v>79</v>
          </cell>
          <cell r="AI79">
            <v>60</v>
          </cell>
          <cell r="AJ79">
            <v>51</v>
          </cell>
          <cell r="AK79">
            <v>38</v>
          </cell>
          <cell r="AL79">
            <v>35</v>
          </cell>
          <cell r="AM79">
            <v>29</v>
          </cell>
          <cell r="AN79">
            <v>21</v>
          </cell>
          <cell r="AO79">
            <v>15</v>
          </cell>
          <cell r="AP79">
            <v>11</v>
          </cell>
          <cell r="AQ79">
            <v>5</v>
          </cell>
          <cell r="AR79">
            <v>3</v>
          </cell>
          <cell r="AS79">
            <v>52</v>
          </cell>
          <cell r="AT79">
            <v>4</v>
          </cell>
          <cell r="AU79">
            <v>700</v>
          </cell>
          <cell r="AV79">
            <v>89</v>
          </cell>
          <cell r="AW79">
            <v>84</v>
          </cell>
          <cell r="AX79">
            <v>245</v>
          </cell>
          <cell r="AY79">
            <v>64</v>
          </cell>
        </row>
        <row r="80">
          <cell r="A80">
            <v>3882</v>
          </cell>
          <cell r="B80" t="str">
            <v>PUCAPAMPA</v>
          </cell>
          <cell r="C80" t="str">
            <v>HUANCAVELICA</v>
          </cell>
          <cell r="D80" t="str">
            <v>YAULI</v>
          </cell>
          <cell r="E80" t="str">
            <v>090117</v>
          </cell>
          <cell r="F80" t="str">
            <v>01</v>
          </cell>
          <cell r="G80" t="str">
            <v>02</v>
          </cell>
          <cell r="H80" t="str">
            <v>HUANCAVELICA</v>
          </cell>
          <cell r="I80" t="str">
            <v>YAULI</v>
          </cell>
          <cell r="J80" t="str">
            <v>I-1</v>
          </cell>
          <cell r="K80">
            <v>868</v>
          </cell>
          <cell r="L80">
            <v>31</v>
          </cell>
          <cell r="M80">
            <v>30</v>
          </cell>
          <cell r="N80">
            <v>29</v>
          </cell>
          <cell r="O80">
            <v>28</v>
          </cell>
          <cell r="P80">
            <v>28</v>
          </cell>
          <cell r="Q80">
            <v>27</v>
          </cell>
          <cell r="R80">
            <v>26</v>
          </cell>
          <cell r="S80">
            <v>25</v>
          </cell>
          <cell r="T80">
            <v>25</v>
          </cell>
          <cell r="U80">
            <v>24</v>
          </cell>
          <cell r="V80">
            <v>24</v>
          </cell>
          <cell r="W80">
            <v>23</v>
          </cell>
          <cell r="X80">
            <v>23</v>
          </cell>
          <cell r="Y80">
            <v>22</v>
          </cell>
          <cell r="Z80">
            <v>22</v>
          </cell>
          <cell r="AA80">
            <v>21</v>
          </cell>
          <cell r="AB80">
            <v>21</v>
          </cell>
          <cell r="AC80">
            <v>20</v>
          </cell>
          <cell r="AD80">
            <v>20</v>
          </cell>
          <cell r="AE80">
            <v>20</v>
          </cell>
          <cell r="AF80">
            <v>92</v>
          </cell>
          <cell r="AG80">
            <v>69</v>
          </cell>
          <cell r="AH80">
            <v>49</v>
          </cell>
          <cell r="AI80">
            <v>38</v>
          </cell>
          <cell r="AJ80">
            <v>32</v>
          </cell>
          <cell r="AK80">
            <v>24</v>
          </cell>
          <cell r="AL80">
            <v>22</v>
          </cell>
          <cell r="AM80">
            <v>18</v>
          </cell>
          <cell r="AN80">
            <v>13</v>
          </cell>
          <cell r="AO80">
            <v>10</v>
          </cell>
          <cell r="AP80">
            <v>7</v>
          </cell>
          <cell r="AQ80">
            <v>3</v>
          </cell>
          <cell r="AR80">
            <v>2</v>
          </cell>
          <cell r="AS80">
            <v>33</v>
          </cell>
          <cell r="AT80">
            <v>2</v>
          </cell>
          <cell r="AU80">
            <v>439</v>
          </cell>
          <cell r="AV80">
            <v>56</v>
          </cell>
          <cell r="AW80">
            <v>53</v>
          </cell>
          <cell r="AX80">
            <v>154</v>
          </cell>
          <cell r="AY80">
            <v>40</v>
          </cell>
        </row>
        <row r="81">
          <cell r="A81">
            <v>3883</v>
          </cell>
          <cell r="B81" t="str">
            <v>UCHCUS - INCAÑAN</v>
          </cell>
          <cell r="C81" t="str">
            <v>HUANCAVELICA</v>
          </cell>
          <cell r="D81" t="str">
            <v>YAULI</v>
          </cell>
          <cell r="E81" t="str">
            <v>090117</v>
          </cell>
          <cell r="F81" t="str">
            <v>01</v>
          </cell>
          <cell r="G81" t="str">
            <v>02</v>
          </cell>
          <cell r="H81" t="str">
            <v>HUANCAVELICA</v>
          </cell>
          <cell r="I81" t="str">
            <v>YAULI</v>
          </cell>
          <cell r="J81" t="str">
            <v>I-2</v>
          </cell>
          <cell r="K81">
            <v>1228</v>
          </cell>
          <cell r="L81">
            <v>43</v>
          </cell>
          <cell r="M81">
            <v>43</v>
          </cell>
          <cell r="N81">
            <v>41</v>
          </cell>
          <cell r="O81">
            <v>40</v>
          </cell>
          <cell r="P81">
            <v>39</v>
          </cell>
          <cell r="Q81">
            <v>38</v>
          </cell>
          <cell r="R81">
            <v>37</v>
          </cell>
          <cell r="S81">
            <v>36</v>
          </cell>
          <cell r="T81">
            <v>35</v>
          </cell>
          <cell r="U81">
            <v>34</v>
          </cell>
          <cell r="V81">
            <v>33</v>
          </cell>
          <cell r="W81">
            <v>33</v>
          </cell>
          <cell r="X81">
            <v>32</v>
          </cell>
          <cell r="Y81">
            <v>32</v>
          </cell>
          <cell r="Z81">
            <v>31</v>
          </cell>
          <cell r="AA81">
            <v>30</v>
          </cell>
          <cell r="AB81">
            <v>30</v>
          </cell>
          <cell r="AC81">
            <v>29</v>
          </cell>
          <cell r="AD81">
            <v>28</v>
          </cell>
          <cell r="AE81">
            <v>28</v>
          </cell>
          <cell r="AF81">
            <v>130</v>
          </cell>
          <cell r="AG81">
            <v>97</v>
          </cell>
          <cell r="AH81">
            <v>70</v>
          </cell>
          <cell r="AI81">
            <v>53</v>
          </cell>
          <cell r="AJ81">
            <v>45</v>
          </cell>
          <cell r="AK81">
            <v>34</v>
          </cell>
          <cell r="AL81">
            <v>31</v>
          </cell>
          <cell r="AM81">
            <v>26</v>
          </cell>
          <cell r="AN81">
            <v>18</v>
          </cell>
          <cell r="AO81">
            <v>14</v>
          </cell>
          <cell r="AP81">
            <v>10</v>
          </cell>
          <cell r="AQ81">
            <v>5</v>
          </cell>
          <cell r="AR81">
            <v>3</v>
          </cell>
          <cell r="AS81">
            <v>46</v>
          </cell>
          <cell r="AT81">
            <v>3</v>
          </cell>
          <cell r="AU81">
            <v>621</v>
          </cell>
          <cell r="AV81">
            <v>79</v>
          </cell>
          <cell r="AW81">
            <v>75</v>
          </cell>
          <cell r="AX81">
            <v>218</v>
          </cell>
          <cell r="AY81">
            <v>57</v>
          </cell>
        </row>
        <row r="82">
          <cell r="A82">
            <v>3884</v>
          </cell>
          <cell r="B82" t="str">
            <v>CCASAPATA</v>
          </cell>
          <cell r="C82" t="str">
            <v>HUANCAVELICA</v>
          </cell>
          <cell r="D82" t="str">
            <v>YAULI</v>
          </cell>
          <cell r="E82" t="str">
            <v>090117</v>
          </cell>
          <cell r="F82" t="str">
            <v>01</v>
          </cell>
          <cell r="G82" t="str">
            <v>02</v>
          </cell>
          <cell r="H82" t="str">
            <v>HUANCAVELICA</v>
          </cell>
          <cell r="I82" t="str">
            <v>YAULI</v>
          </cell>
          <cell r="J82" t="str">
            <v>I-3</v>
          </cell>
          <cell r="K82">
            <v>4585</v>
          </cell>
          <cell r="L82">
            <v>166</v>
          </cell>
          <cell r="M82">
            <v>160</v>
          </cell>
          <cell r="N82">
            <v>154</v>
          </cell>
          <cell r="O82">
            <v>149</v>
          </cell>
          <cell r="P82">
            <v>144</v>
          </cell>
          <cell r="Q82">
            <v>140</v>
          </cell>
          <cell r="R82">
            <v>137</v>
          </cell>
          <cell r="S82">
            <v>133</v>
          </cell>
          <cell r="T82">
            <v>130</v>
          </cell>
          <cell r="U82">
            <v>127</v>
          </cell>
          <cell r="V82">
            <v>125</v>
          </cell>
          <cell r="W82">
            <v>122</v>
          </cell>
          <cell r="X82">
            <v>120</v>
          </cell>
          <cell r="Y82">
            <v>118</v>
          </cell>
          <cell r="Z82">
            <v>115</v>
          </cell>
          <cell r="AA82">
            <v>113</v>
          </cell>
          <cell r="AB82">
            <v>110</v>
          </cell>
          <cell r="AC82">
            <v>108</v>
          </cell>
          <cell r="AD82">
            <v>106</v>
          </cell>
          <cell r="AE82">
            <v>105</v>
          </cell>
          <cell r="AF82">
            <v>487</v>
          </cell>
          <cell r="AG82">
            <v>364</v>
          </cell>
          <cell r="AH82">
            <v>261</v>
          </cell>
          <cell r="AI82">
            <v>198</v>
          </cell>
          <cell r="AJ82">
            <v>169</v>
          </cell>
          <cell r="AK82">
            <v>127</v>
          </cell>
          <cell r="AL82">
            <v>115</v>
          </cell>
          <cell r="AM82">
            <v>96</v>
          </cell>
          <cell r="AN82">
            <v>69</v>
          </cell>
          <cell r="AO82">
            <v>50</v>
          </cell>
          <cell r="AP82">
            <v>37</v>
          </cell>
          <cell r="AQ82">
            <v>18</v>
          </cell>
          <cell r="AR82">
            <v>12</v>
          </cell>
          <cell r="AS82">
            <v>172</v>
          </cell>
          <cell r="AT82">
            <v>14</v>
          </cell>
          <cell r="AU82">
            <v>2319</v>
          </cell>
          <cell r="AV82">
            <v>294</v>
          </cell>
          <cell r="AW82">
            <v>279</v>
          </cell>
          <cell r="AX82">
            <v>813</v>
          </cell>
          <cell r="AY82">
            <v>214</v>
          </cell>
        </row>
        <row r="83">
          <cell r="A83">
            <v>3885</v>
          </cell>
          <cell r="B83" t="str">
            <v>SAN JUAN DE CCARHUACC</v>
          </cell>
          <cell r="C83" t="str">
            <v>HUANCAVELICA</v>
          </cell>
          <cell r="D83" t="str">
            <v>YAULI</v>
          </cell>
          <cell r="E83" t="str">
            <v>090117</v>
          </cell>
          <cell r="F83" t="str">
            <v>01</v>
          </cell>
          <cell r="G83" t="str">
            <v>02</v>
          </cell>
          <cell r="H83" t="str">
            <v>HUANCAVELICA</v>
          </cell>
          <cell r="I83" t="str">
            <v>YAULI</v>
          </cell>
          <cell r="J83" t="str">
            <v>I-3</v>
          </cell>
          <cell r="K83">
            <v>1149</v>
          </cell>
          <cell r="L83">
            <v>42</v>
          </cell>
          <cell r="M83">
            <v>40</v>
          </cell>
          <cell r="N83">
            <v>39</v>
          </cell>
          <cell r="O83">
            <v>37</v>
          </cell>
          <cell r="P83">
            <v>36</v>
          </cell>
          <cell r="Q83">
            <v>35</v>
          </cell>
          <cell r="R83">
            <v>34</v>
          </cell>
          <cell r="S83">
            <v>33</v>
          </cell>
          <cell r="T83">
            <v>33</v>
          </cell>
          <cell r="U83">
            <v>32</v>
          </cell>
          <cell r="V83">
            <v>30</v>
          </cell>
          <cell r="W83">
            <v>31</v>
          </cell>
          <cell r="X83">
            <v>30</v>
          </cell>
          <cell r="Y83">
            <v>30</v>
          </cell>
          <cell r="Z83">
            <v>29</v>
          </cell>
          <cell r="AA83">
            <v>28</v>
          </cell>
          <cell r="AB83">
            <v>28</v>
          </cell>
          <cell r="AC83">
            <v>27</v>
          </cell>
          <cell r="AD83">
            <v>27</v>
          </cell>
          <cell r="AE83">
            <v>26</v>
          </cell>
          <cell r="AF83">
            <v>122</v>
          </cell>
          <cell r="AG83">
            <v>91</v>
          </cell>
          <cell r="AH83">
            <v>65</v>
          </cell>
          <cell r="AI83">
            <v>50</v>
          </cell>
          <cell r="AJ83">
            <v>42</v>
          </cell>
          <cell r="AK83">
            <v>32</v>
          </cell>
          <cell r="AL83">
            <v>29</v>
          </cell>
          <cell r="AM83">
            <v>24</v>
          </cell>
          <cell r="AN83">
            <v>17</v>
          </cell>
          <cell r="AO83">
            <v>13</v>
          </cell>
          <cell r="AP83">
            <v>9</v>
          </cell>
          <cell r="AQ83">
            <v>5</v>
          </cell>
          <cell r="AR83">
            <v>3</v>
          </cell>
          <cell r="AS83">
            <v>43</v>
          </cell>
          <cell r="AT83">
            <v>3</v>
          </cell>
          <cell r="AU83">
            <v>581</v>
          </cell>
          <cell r="AV83">
            <v>74</v>
          </cell>
          <cell r="AW83">
            <v>70</v>
          </cell>
          <cell r="AX83">
            <v>204</v>
          </cell>
          <cell r="AY83">
            <v>53</v>
          </cell>
        </row>
        <row r="84">
          <cell r="A84">
            <v>3886</v>
          </cell>
          <cell r="B84" t="str">
            <v>SANTA ROSA DE CHOPCCA</v>
          </cell>
          <cell r="C84" t="str">
            <v>HUANCAVELICA</v>
          </cell>
          <cell r="D84" t="str">
            <v>YAULI</v>
          </cell>
          <cell r="E84" t="str">
            <v>090117</v>
          </cell>
          <cell r="F84" t="str">
            <v>01</v>
          </cell>
          <cell r="G84" t="str">
            <v>02</v>
          </cell>
          <cell r="H84" t="str">
            <v>HUANCAVELICA</v>
          </cell>
          <cell r="I84" t="str">
            <v>YAULI</v>
          </cell>
          <cell r="J84" t="str">
            <v>I-2</v>
          </cell>
          <cell r="K84">
            <v>981</v>
          </cell>
          <cell r="L84">
            <v>36</v>
          </cell>
          <cell r="M84">
            <v>34</v>
          </cell>
          <cell r="N84">
            <v>33</v>
          </cell>
          <cell r="O84">
            <v>32</v>
          </cell>
          <cell r="P84">
            <v>31</v>
          </cell>
          <cell r="Q84">
            <v>30</v>
          </cell>
          <cell r="R84">
            <v>29</v>
          </cell>
          <cell r="S84">
            <v>28</v>
          </cell>
          <cell r="T84">
            <v>28</v>
          </cell>
          <cell r="U84">
            <v>27</v>
          </cell>
          <cell r="V84">
            <v>27</v>
          </cell>
          <cell r="W84">
            <v>26</v>
          </cell>
          <cell r="X84">
            <v>26</v>
          </cell>
          <cell r="Y84">
            <v>25</v>
          </cell>
          <cell r="Z84">
            <v>25</v>
          </cell>
          <cell r="AA84">
            <v>24</v>
          </cell>
          <cell r="AB84">
            <v>24</v>
          </cell>
          <cell r="AC84">
            <v>23</v>
          </cell>
          <cell r="AD84">
            <v>23</v>
          </cell>
          <cell r="AE84">
            <v>22</v>
          </cell>
          <cell r="AF84">
            <v>104</v>
          </cell>
          <cell r="AG84">
            <v>78</v>
          </cell>
          <cell r="AH84">
            <v>56</v>
          </cell>
          <cell r="AI84">
            <v>42</v>
          </cell>
          <cell r="AJ84">
            <v>36</v>
          </cell>
          <cell r="AK84">
            <v>27</v>
          </cell>
          <cell r="AL84">
            <v>25</v>
          </cell>
          <cell r="AM84">
            <v>20</v>
          </cell>
          <cell r="AN84">
            <v>15</v>
          </cell>
          <cell r="AO84">
            <v>11</v>
          </cell>
          <cell r="AP84">
            <v>8</v>
          </cell>
          <cell r="AQ84">
            <v>4</v>
          </cell>
          <cell r="AR84">
            <v>2</v>
          </cell>
          <cell r="AS84">
            <v>37</v>
          </cell>
          <cell r="AT84">
            <v>3</v>
          </cell>
          <cell r="AU84">
            <v>496</v>
          </cell>
          <cell r="AV84">
            <v>63</v>
          </cell>
          <cell r="AW84">
            <v>60</v>
          </cell>
          <cell r="AX84">
            <v>174</v>
          </cell>
          <cell r="AY84">
            <v>46</v>
          </cell>
        </row>
        <row r="85">
          <cell r="A85">
            <v>3887</v>
          </cell>
          <cell r="B85" t="str">
            <v>PANTACHI NORTE</v>
          </cell>
          <cell r="C85" t="str">
            <v>HUANCAVELICA</v>
          </cell>
          <cell r="D85" t="str">
            <v>YAULI</v>
          </cell>
          <cell r="E85" t="str">
            <v>090117</v>
          </cell>
          <cell r="F85" t="str">
            <v>01</v>
          </cell>
          <cell r="G85" t="str">
            <v>02</v>
          </cell>
          <cell r="H85" t="str">
            <v>HUANCAVELICA</v>
          </cell>
          <cell r="I85" t="str">
            <v>YAULI</v>
          </cell>
          <cell r="J85" t="str">
            <v>I-1</v>
          </cell>
          <cell r="K85">
            <v>1247</v>
          </cell>
          <cell r="L85">
            <v>45</v>
          </cell>
          <cell r="M85">
            <v>43</v>
          </cell>
          <cell r="N85">
            <v>42</v>
          </cell>
          <cell r="O85">
            <v>40</v>
          </cell>
          <cell r="P85">
            <v>39</v>
          </cell>
          <cell r="Q85">
            <v>38</v>
          </cell>
          <cell r="R85">
            <v>37</v>
          </cell>
          <cell r="S85">
            <v>37</v>
          </cell>
          <cell r="T85">
            <v>35</v>
          </cell>
          <cell r="U85">
            <v>35</v>
          </cell>
          <cell r="V85">
            <v>34</v>
          </cell>
          <cell r="W85">
            <v>33</v>
          </cell>
          <cell r="X85">
            <v>33</v>
          </cell>
          <cell r="Y85">
            <v>32</v>
          </cell>
          <cell r="Z85">
            <v>31</v>
          </cell>
          <cell r="AA85">
            <v>31</v>
          </cell>
          <cell r="AB85">
            <v>30</v>
          </cell>
          <cell r="AC85">
            <v>29</v>
          </cell>
          <cell r="AD85">
            <v>29</v>
          </cell>
          <cell r="AE85">
            <v>29</v>
          </cell>
          <cell r="AF85">
            <v>132</v>
          </cell>
          <cell r="AG85">
            <v>99</v>
          </cell>
          <cell r="AH85">
            <v>71</v>
          </cell>
          <cell r="AI85">
            <v>54</v>
          </cell>
          <cell r="AJ85">
            <v>46</v>
          </cell>
          <cell r="AK85">
            <v>35</v>
          </cell>
          <cell r="AL85">
            <v>31</v>
          </cell>
          <cell r="AM85">
            <v>26</v>
          </cell>
          <cell r="AN85">
            <v>19</v>
          </cell>
          <cell r="AO85">
            <v>14</v>
          </cell>
          <cell r="AP85">
            <v>10</v>
          </cell>
          <cell r="AQ85">
            <v>5</v>
          </cell>
          <cell r="AR85">
            <v>3</v>
          </cell>
          <cell r="AS85">
            <v>47</v>
          </cell>
          <cell r="AT85">
            <v>3</v>
          </cell>
          <cell r="AU85">
            <v>631</v>
          </cell>
          <cell r="AV85">
            <v>80</v>
          </cell>
          <cell r="AW85">
            <v>76</v>
          </cell>
          <cell r="AX85">
            <v>221</v>
          </cell>
          <cell r="AY85">
            <v>58</v>
          </cell>
        </row>
        <row r="86">
          <cell r="A86">
            <v>6821</v>
          </cell>
          <cell r="B86" t="str">
            <v>CASTILLAPATA</v>
          </cell>
          <cell r="C86" t="str">
            <v>HUANCAVELICA</v>
          </cell>
          <cell r="D86" t="str">
            <v>YAULI</v>
          </cell>
          <cell r="E86" t="str">
            <v>090117</v>
          </cell>
          <cell r="F86" t="str">
            <v>01</v>
          </cell>
          <cell r="G86" t="str">
            <v>02</v>
          </cell>
          <cell r="H86" t="str">
            <v>HUANCAVELICA</v>
          </cell>
          <cell r="I86" t="str">
            <v>YAULI</v>
          </cell>
          <cell r="J86" t="str">
            <v>I-2</v>
          </cell>
          <cell r="K86">
            <v>2392</v>
          </cell>
          <cell r="L86">
            <v>87</v>
          </cell>
          <cell r="M86">
            <v>83</v>
          </cell>
          <cell r="N86">
            <v>80</v>
          </cell>
          <cell r="O86">
            <v>78</v>
          </cell>
          <cell r="P86">
            <v>75</v>
          </cell>
          <cell r="Q86">
            <v>73</v>
          </cell>
          <cell r="R86">
            <v>71</v>
          </cell>
          <cell r="S86">
            <v>69</v>
          </cell>
          <cell r="T86">
            <v>68</v>
          </cell>
          <cell r="U86">
            <v>66</v>
          </cell>
          <cell r="V86">
            <v>65</v>
          </cell>
          <cell r="W86">
            <v>64</v>
          </cell>
          <cell r="X86">
            <v>63</v>
          </cell>
          <cell r="Y86">
            <v>61</v>
          </cell>
          <cell r="Z86">
            <v>60</v>
          </cell>
          <cell r="AA86">
            <v>59</v>
          </cell>
          <cell r="AB86">
            <v>58</v>
          </cell>
          <cell r="AC86">
            <v>56</v>
          </cell>
          <cell r="AD86">
            <v>56</v>
          </cell>
          <cell r="AE86">
            <v>55</v>
          </cell>
          <cell r="AF86">
            <v>254</v>
          </cell>
          <cell r="AG86">
            <v>190</v>
          </cell>
          <cell r="AH86">
            <v>136</v>
          </cell>
          <cell r="AI86">
            <v>103</v>
          </cell>
          <cell r="AJ86">
            <v>88</v>
          </cell>
          <cell r="AK86">
            <v>66</v>
          </cell>
          <cell r="AL86">
            <v>60</v>
          </cell>
          <cell r="AM86">
            <v>50</v>
          </cell>
          <cell r="AN86">
            <v>37</v>
          </cell>
          <cell r="AO86">
            <v>26</v>
          </cell>
          <cell r="AP86">
            <v>20</v>
          </cell>
          <cell r="AQ86">
            <v>9</v>
          </cell>
          <cell r="AR86">
            <v>6</v>
          </cell>
          <cell r="AS86">
            <v>90</v>
          </cell>
          <cell r="AT86">
            <v>8</v>
          </cell>
          <cell r="AU86">
            <v>1210</v>
          </cell>
          <cell r="AV86">
            <v>153</v>
          </cell>
          <cell r="AW86">
            <v>145</v>
          </cell>
          <cell r="AX86">
            <v>424</v>
          </cell>
          <cell r="AY86">
            <v>112</v>
          </cell>
        </row>
        <row r="87">
          <cell r="A87">
            <v>6822</v>
          </cell>
          <cell r="B87" t="str">
            <v>PANTACHI SUR</v>
          </cell>
          <cell r="C87" t="str">
            <v>HUANCAVELICA</v>
          </cell>
          <cell r="D87" t="str">
            <v>YAULI</v>
          </cell>
          <cell r="E87" t="str">
            <v>090117</v>
          </cell>
          <cell r="F87" t="str">
            <v>01</v>
          </cell>
          <cell r="G87" t="str">
            <v>02</v>
          </cell>
          <cell r="H87" t="str">
            <v>HUANCAVELICA</v>
          </cell>
          <cell r="I87" t="str">
            <v>YAULI</v>
          </cell>
          <cell r="J87" t="str">
            <v>I-2</v>
          </cell>
          <cell r="K87">
            <v>1384</v>
          </cell>
          <cell r="L87">
            <v>50</v>
          </cell>
          <cell r="M87">
            <v>48</v>
          </cell>
          <cell r="N87">
            <v>46</v>
          </cell>
          <cell r="O87">
            <v>45</v>
          </cell>
          <cell r="P87">
            <v>44</v>
          </cell>
          <cell r="Q87">
            <v>42</v>
          </cell>
          <cell r="R87">
            <v>41</v>
          </cell>
          <cell r="S87">
            <v>40</v>
          </cell>
          <cell r="T87">
            <v>39</v>
          </cell>
          <cell r="U87">
            <v>38</v>
          </cell>
          <cell r="V87">
            <v>38</v>
          </cell>
          <cell r="W87">
            <v>37</v>
          </cell>
          <cell r="X87">
            <v>36</v>
          </cell>
          <cell r="Y87">
            <v>36</v>
          </cell>
          <cell r="Z87">
            <v>35</v>
          </cell>
          <cell r="AA87">
            <v>34</v>
          </cell>
          <cell r="AB87">
            <v>33</v>
          </cell>
          <cell r="AC87">
            <v>33</v>
          </cell>
          <cell r="AD87">
            <v>32</v>
          </cell>
          <cell r="AE87">
            <v>32</v>
          </cell>
          <cell r="AF87">
            <v>147</v>
          </cell>
          <cell r="AG87">
            <v>110</v>
          </cell>
          <cell r="AH87">
            <v>79</v>
          </cell>
          <cell r="AI87">
            <v>60</v>
          </cell>
          <cell r="AJ87">
            <v>51</v>
          </cell>
          <cell r="AK87">
            <v>38</v>
          </cell>
          <cell r="AL87">
            <v>35</v>
          </cell>
          <cell r="AM87">
            <v>29</v>
          </cell>
          <cell r="AN87">
            <v>21</v>
          </cell>
          <cell r="AO87">
            <v>15</v>
          </cell>
          <cell r="AP87">
            <v>11</v>
          </cell>
          <cell r="AQ87">
            <v>6</v>
          </cell>
          <cell r="AR87">
            <v>3</v>
          </cell>
          <cell r="AS87">
            <v>52</v>
          </cell>
          <cell r="AT87">
            <v>4</v>
          </cell>
          <cell r="AU87">
            <v>700</v>
          </cell>
          <cell r="AV87">
            <v>89</v>
          </cell>
          <cell r="AW87">
            <v>84</v>
          </cell>
          <cell r="AX87">
            <v>245</v>
          </cell>
          <cell r="AY87">
            <v>64</v>
          </cell>
        </row>
        <row r="88">
          <cell r="A88">
            <v>6824</v>
          </cell>
          <cell r="B88" t="str">
            <v>CHUCLLACCASA</v>
          </cell>
          <cell r="C88" t="str">
            <v>HUANCAVELICA</v>
          </cell>
          <cell r="D88" t="str">
            <v>YAULI</v>
          </cell>
          <cell r="E88" t="str">
            <v>090117</v>
          </cell>
          <cell r="F88" t="str">
            <v>01</v>
          </cell>
          <cell r="G88" t="str">
            <v>02</v>
          </cell>
          <cell r="H88" t="str">
            <v>HUANCAVELICA</v>
          </cell>
          <cell r="I88" t="str">
            <v>YAULI</v>
          </cell>
          <cell r="J88" t="str">
            <v>I-1</v>
          </cell>
          <cell r="K88">
            <v>683</v>
          </cell>
          <cell r="L88">
            <v>25</v>
          </cell>
          <cell r="M88">
            <v>24</v>
          </cell>
          <cell r="N88">
            <v>23</v>
          </cell>
          <cell r="O88">
            <v>22</v>
          </cell>
          <cell r="P88">
            <v>22</v>
          </cell>
          <cell r="Q88">
            <v>21</v>
          </cell>
          <cell r="R88">
            <v>20</v>
          </cell>
          <cell r="S88">
            <v>20</v>
          </cell>
          <cell r="T88">
            <v>19</v>
          </cell>
          <cell r="U88">
            <v>19</v>
          </cell>
          <cell r="V88">
            <v>19</v>
          </cell>
          <cell r="W88">
            <v>18</v>
          </cell>
          <cell r="X88">
            <v>18</v>
          </cell>
          <cell r="Y88">
            <v>17</v>
          </cell>
          <cell r="Z88">
            <v>17</v>
          </cell>
          <cell r="AA88">
            <v>17</v>
          </cell>
          <cell r="AB88">
            <v>16</v>
          </cell>
          <cell r="AC88">
            <v>16</v>
          </cell>
          <cell r="AD88">
            <v>16</v>
          </cell>
          <cell r="AE88">
            <v>16</v>
          </cell>
          <cell r="AF88">
            <v>72</v>
          </cell>
          <cell r="AG88">
            <v>54</v>
          </cell>
          <cell r="AH88">
            <v>39</v>
          </cell>
          <cell r="AI88">
            <v>30</v>
          </cell>
          <cell r="AJ88">
            <v>25</v>
          </cell>
          <cell r="AK88">
            <v>19</v>
          </cell>
          <cell r="AL88">
            <v>17</v>
          </cell>
          <cell r="AM88">
            <v>14</v>
          </cell>
          <cell r="AN88">
            <v>10</v>
          </cell>
          <cell r="AO88">
            <v>8</v>
          </cell>
          <cell r="AP88">
            <v>5</v>
          </cell>
          <cell r="AQ88">
            <v>3</v>
          </cell>
          <cell r="AR88">
            <v>2</v>
          </cell>
          <cell r="AS88">
            <v>26</v>
          </cell>
          <cell r="AT88">
            <v>2</v>
          </cell>
          <cell r="AU88">
            <v>345</v>
          </cell>
          <cell r="AV88">
            <v>44</v>
          </cell>
          <cell r="AW88">
            <v>42</v>
          </cell>
          <cell r="AX88">
            <v>121</v>
          </cell>
          <cell r="AY88">
            <v>32</v>
          </cell>
        </row>
        <row r="89">
          <cell r="A89">
            <v>7133</v>
          </cell>
          <cell r="B89" t="str">
            <v>VILLAPAMPA</v>
          </cell>
          <cell r="C89" t="str">
            <v>HUANCAVELICA</v>
          </cell>
          <cell r="D89" t="str">
            <v>YAULI</v>
          </cell>
          <cell r="E89" t="str">
            <v>090117</v>
          </cell>
          <cell r="F89" t="str">
            <v>01</v>
          </cell>
          <cell r="G89" t="str">
            <v>11</v>
          </cell>
          <cell r="H89" t="str">
            <v>HUANCAVELICA</v>
          </cell>
          <cell r="I89" t="str">
            <v>SANTA ANA</v>
          </cell>
          <cell r="J89" t="str">
            <v>I-1</v>
          </cell>
          <cell r="K89">
            <v>678</v>
          </cell>
          <cell r="L89">
            <v>25</v>
          </cell>
          <cell r="M89">
            <v>24</v>
          </cell>
          <cell r="N89">
            <v>23</v>
          </cell>
          <cell r="O89">
            <v>22</v>
          </cell>
          <cell r="P89">
            <v>21</v>
          </cell>
          <cell r="Q89">
            <v>21</v>
          </cell>
          <cell r="R89">
            <v>20</v>
          </cell>
          <cell r="S89">
            <v>20</v>
          </cell>
          <cell r="T89">
            <v>19</v>
          </cell>
          <cell r="U89">
            <v>19</v>
          </cell>
          <cell r="V89">
            <v>18</v>
          </cell>
          <cell r="W89">
            <v>18</v>
          </cell>
          <cell r="X89">
            <v>18</v>
          </cell>
          <cell r="Y89">
            <v>17</v>
          </cell>
          <cell r="Z89">
            <v>17</v>
          </cell>
          <cell r="AA89">
            <v>17</v>
          </cell>
          <cell r="AB89">
            <v>16</v>
          </cell>
          <cell r="AC89">
            <v>16</v>
          </cell>
          <cell r="AD89">
            <v>16</v>
          </cell>
          <cell r="AE89">
            <v>16</v>
          </cell>
          <cell r="AF89">
            <v>72</v>
          </cell>
          <cell r="AG89">
            <v>54</v>
          </cell>
          <cell r="AH89">
            <v>39</v>
          </cell>
          <cell r="AI89">
            <v>29</v>
          </cell>
          <cell r="AJ89">
            <v>25</v>
          </cell>
          <cell r="AK89">
            <v>19</v>
          </cell>
          <cell r="AL89">
            <v>17</v>
          </cell>
          <cell r="AM89">
            <v>14</v>
          </cell>
          <cell r="AN89">
            <v>10</v>
          </cell>
          <cell r="AO89">
            <v>6</v>
          </cell>
          <cell r="AP89">
            <v>5</v>
          </cell>
          <cell r="AQ89">
            <v>3</v>
          </cell>
          <cell r="AR89">
            <v>2</v>
          </cell>
          <cell r="AS89">
            <v>25</v>
          </cell>
          <cell r="AT89">
            <v>2</v>
          </cell>
          <cell r="AU89">
            <v>343</v>
          </cell>
          <cell r="AV89">
            <v>44</v>
          </cell>
          <cell r="AW89">
            <v>41</v>
          </cell>
          <cell r="AX89">
            <v>120</v>
          </cell>
          <cell r="AY89">
            <v>32</v>
          </cell>
        </row>
        <row r="90">
          <cell r="A90">
            <v>7336</v>
          </cell>
          <cell r="B90" t="str">
            <v>CONDORHUACHANA</v>
          </cell>
          <cell r="C90" t="str">
            <v>HUANCAVELICA</v>
          </cell>
          <cell r="D90" t="str">
            <v>YAULI</v>
          </cell>
          <cell r="E90" t="str">
            <v>090117</v>
          </cell>
          <cell r="F90" t="str">
            <v>01</v>
          </cell>
          <cell r="G90" t="str">
            <v>02</v>
          </cell>
          <cell r="H90" t="str">
            <v>HUANCAVELICA</v>
          </cell>
          <cell r="I90" t="str">
            <v>YAULI</v>
          </cell>
          <cell r="J90" t="str">
            <v>I-1</v>
          </cell>
          <cell r="K90">
            <v>1213</v>
          </cell>
          <cell r="L90">
            <v>44</v>
          </cell>
          <cell r="M90">
            <v>42</v>
          </cell>
          <cell r="N90">
            <v>41</v>
          </cell>
          <cell r="O90">
            <v>39</v>
          </cell>
          <cell r="P90">
            <v>38</v>
          </cell>
          <cell r="Q90">
            <v>37</v>
          </cell>
          <cell r="R90">
            <v>36</v>
          </cell>
          <cell r="S90">
            <v>35</v>
          </cell>
          <cell r="T90">
            <v>34</v>
          </cell>
          <cell r="U90">
            <v>34</v>
          </cell>
          <cell r="V90">
            <v>33</v>
          </cell>
          <cell r="W90">
            <v>32</v>
          </cell>
          <cell r="X90">
            <v>32</v>
          </cell>
          <cell r="Y90">
            <v>31</v>
          </cell>
          <cell r="Z90">
            <v>31</v>
          </cell>
          <cell r="AA90">
            <v>30</v>
          </cell>
          <cell r="AB90">
            <v>29</v>
          </cell>
          <cell r="AC90">
            <v>29</v>
          </cell>
          <cell r="AD90">
            <v>28</v>
          </cell>
          <cell r="AE90">
            <v>28</v>
          </cell>
          <cell r="AF90">
            <v>129</v>
          </cell>
          <cell r="AG90">
            <v>96</v>
          </cell>
          <cell r="AH90">
            <v>69</v>
          </cell>
          <cell r="AI90">
            <v>52</v>
          </cell>
          <cell r="AJ90">
            <v>45</v>
          </cell>
          <cell r="AK90">
            <v>34</v>
          </cell>
          <cell r="AL90">
            <v>30</v>
          </cell>
          <cell r="AM90">
            <v>25</v>
          </cell>
          <cell r="AN90">
            <v>18</v>
          </cell>
          <cell r="AO90">
            <v>13</v>
          </cell>
          <cell r="AP90">
            <v>10</v>
          </cell>
          <cell r="AQ90">
            <v>5</v>
          </cell>
          <cell r="AR90">
            <v>4</v>
          </cell>
          <cell r="AS90">
            <v>45</v>
          </cell>
          <cell r="AT90">
            <v>3</v>
          </cell>
          <cell r="AU90">
            <v>614</v>
          </cell>
          <cell r="AV90">
            <v>78</v>
          </cell>
          <cell r="AW90">
            <v>74</v>
          </cell>
          <cell r="AX90">
            <v>215</v>
          </cell>
          <cell r="AY90">
            <v>56</v>
          </cell>
        </row>
        <row r="91">
          <cell r="A91">
            <v>7337</v>
          </cell>
          <cell r="B91" t="str">
            <v>PUCACCASA CHOPCCA</v>
          </cell>
          <cell r="C91" t="str">
            <v>HUANCAVELICA</v>
          </cell>
          <cell r="D91" t="str">
            <v>YAULI</v>
          </cell>
          <cell r="E91" t="str">
            <v>090117</v>
          </cell>
          <cell r="F91" t="str">
            <v>01</v>
          </cell>
          <cell r="G91" t="str">
            <v>02</v>
          </cell>
          <cell r="H91" t="str">
            <v>HUANCAVELICA</v>
          </cell>
          <cell r="I91" t="str">
            <v>YAULI</v>
          </cell>
          <cell r="J91" t="str">
            <v>I-1</v>
          </cell>
          <cell r="K91">
            <v>775</v>
          </cell>
          <cell r="L91">
            <v>28</v>
          </cell>
          <cell r="M91">
            <v>27</v>
          </cell>
          <cell r="N91">
            <v>26</v>
          </cell>
          <cell r="O91">
            <v>25</v>
          </cell>
          <cell r="P91">
            <v>24</v>
          </cell>
          <cell r="Q91">
            <v>24</v>
          </cell>
          <cell r="R91">
            <v>23</v>
          </cell>
          <cell r="S91">
            <v>22</v>
          </cell>
          <cell r="T91">
            <v>22</v>
          </cell>
          <cell r="U91">
            <v>21</v>
          </cell>
          <cell r="V91">
            <v>21</v>
          </cell>
          <cell r="W91">
            <v>21</v>
          </cell>
          <cell r="X91">
            <v>20</v>
          </cell>
          <cell r="Y91">
            <v>20</v>
          </cell>
          <cell r="Z91">
            <v>19</v>
          </cell>
          <cell r="AA91">
            <v>19</v>
          </cell>
          <cell r="AB91">
            <v>19</v>
          </cell>
          <cell r="AC91">
            <v>18</v>
          </cell>
          <cell r="AD91">
            <v>18</v>
          </cell>
          <cell r="AE91">
            <v>18</v>
          </cell>
          <cell r="AF91">
            <v>82</v>
          </cell>
          <cell r="AG91">
            <v>61</v>
          </cell>
          <cell r="AH91">
            <v>45</v>
          </cell>
          <cell r="AI91">
            <v>34</v>
          </cell>
          <cell r="AJ91">
            <v>29</v>
          </cell>
          <cell r="AK91">
            <v>21</v>
          </cell>
          <cell r="AL91">
            <v>19</v>
          </cell>
          <cell r="AM91">
            <v>16</v>
          </cell>
          <cell r="AN91">
            <v>12</v>
          </cell>
          <cell r="AO91">
            <v>9</v>
          </cell>
          <cell r="AP91">
            <v>6</v>
          </cell>
          <cell r="AQ91">
            <v>3</v>
          </cell>
          <cell r="AR91">
            <v>3</v>
          </cell>
          <cell r="AS91">
            <v>29</v>
          </cell>
          <cell r="AT91">
            <v>2</v>
          </cell>
          <cell r="AU91">
            <v>392</v>
          </cell>
          <cell r="AV91">
            <v>50</v>
          </cell>
          <cell r="AW91">
            <v>47</v>
          </cell>
          <cell r="AX91">
            <v>137</v>
          </cell>
          <cell r="AY91">
            <v>36</v>
          </cell>
        </row>
        <row r="92">
          <cell r="A92">
            <v>7338</v>
          </cell>
          <cell r="B92" t="str">
            <v>CCOLLPACCASA</v>
          </cell>
          <cell r="C92" t="str">
            <v>HUANCAVELICA</v>
          </cell>
          <cell r="D92" t="str">
            <v>YAULI</v>
          </cell>
          <cell r="E92" t="str">
            <v>090117</v>
          </cell>
          <cell r="F92" t="str">
            <v>01</v>
          </cell>
          <cell r="G92" t="str">
            <v>02</v>
          </cell>
          <cell r="H92" t="str">
            <v>HUANCAVELICA</v>
          </cell>
          <cell r="I92" t="str">
            <v>YAULI</v>
          </cell>
          <cell r="J92" t="str">
            <v>I-1</v>
          </cell>
          <cell r="K92">
            <v>953</v>
          </cell>
          <cell r="L92">
            <v>36</v>
          </cell>
          <cell r="M92">
            <v>33</v>
          </cell>
          <cell r="N92">
            <v>32</v>
          </cell>
          <cell r="O92">
            <v>31</v>
          </cell>
          <cell r="P92">
            <v>30</v>
          </cell>
          <cell r="Q92">
            <v>29</v>
          </cell>
          <cell r="R92">
            <v>28</v>
          </cell>
          <cell r="S92">
            <v>28</v>
          </cell>
          <cell r="T92">
            <v>27</v>
          </cell>
          <cell r="U92">
            <v>26</v>
          </cell>
          <cell r="V92">
            <v>26</v>
          </cell>
          <cell r="W92">
            <v>25</v>
          </cell>
          <cell r="X92">
            <v>25</v>
          </cell>
          <cell r="Y92">
            <v>24</v>
          </cell>
          <cell r="Z92">
            <v>24</v>
          </cell>
          <cell r="AA92">
            <v>23</v>
          </cell>
          <cell r="AB92">
            <v>23</v>
          </cell>
          <cell r="AC92">
            <v>22</v>
          </cell>
          <cell r="AD92">
            <v>22</v>
          </cell>
          <cell r="AE92">
            <v>22</v>
          </cell>
          <cell r="AF92">
            <v>101</v>
          </cell>
          <cell r="AG92">
            <v>76</v>
          </cell>
          <cell r="AH92">
            <v>54</v>
          </cell>
          <cell r="AI92">
            <v>42</v>
          </cell>
          <cell r="AJ92">
            <v>36</v>
          </cell>
          <cell r="AK92">
            <v>26</v>
          </cell>
          <cell r="AL92">
            <v>24</v>
          </cell>
          <cell r="AM92">
            <v>20</v>
          </cell>
          <cell r="AN92">
            <v>14</v>
          </cell>
          <cell r="AO92">
            <v>10</v>
          </cell>
          <cell r="AP92">
            <v>8</v>
          </cell>
          <cell r="AQ92">
            <v>4</v>
          </cell>
          <cell r="AR92">
            <v>2</v>
          </cell>
          <cell r="AS92">
            <v>36</v>
          </cell>
          <cell r="AT92">
            <v>3</v>
          </cell>
          <cell r="AU92">
            <v>482</v>
          </cell>
          <cell r="AV92">
            <v>61</v>
          </cell>
          <cell r="AW92">
            <v>58</v>
          </cell>
          <cell r="AX92">
            <v>169</v>
          </cell>
          <cell r="AY92">
            <v>44</v>
          </cell>
        </row>
        <row r="93">
          <cell r="A93">
            <v>7343</v>
          </cell>
          <cell r="B93" t="str">
            <v>ATALLA</v>
          </cell>
          <cell r="C93" t="str">
            <v>HUANCAVELICA</v>
          </cell>
          <cell r="D93" t="str">
            <v>YAULI</v>
          </cell>
          <cell r="E93" t="str">
            <v>090117</v>
          </cell>
          <cell r="F93" t="str">
            <v>01</v>
          </cell>
          <cell r="G93" t="str">
            <v>02</v>
          </cell>
          <cell r="H93" t="str">
            <v>HUANCAVELICA</v>
          </cell>
          <cell r="I93" t="str">
            <v>YAULI</v>
          </cell>
          <cell r="J93" t="str">
            <v>I-2</v>
          </cell>
          <cell r="K93">
            <v>1786</v>
          </cell>
          <cell r="L93">
            <v>64</v>
          </cell>
          <cell r="M93">
            <v>62</v>
          </cell>
          <cell r="N93">
            <v>60</v>
          </cell>
          <cell r="O93">
            <v>58</v>
          </cell>
          <cell r="P93">
            <v>56</v>
          </cell>
          <cell r="Q93">
            <v>55</v>
          </cell>
          <cell r="R93">
            <v>53</v>
          </cell>
          <cell r="S93">
            <v>52</v>
          </cell>
          <cell r="T93">
            <v>51</v>
          </cell>
          <cell r="U93">
            <v>50</v>
          </cell>
          <cell r="V93">
            <v>48</v>
          </cell>
          <cell r="W93">
            <v>48</v>
          </cell>
          <cell r="X93">
            <v>47</v>
          </cell>
          <cell r="Y93">
            <v>46</v>
          </cell>
          <cell r="Z93">
            <v>45</v>
          </cell>
          <cell r="AA93">
            <v>44</v>
          </cell>
          <cell r="AB93">
            <v>43</v>
          </cell>
          <cell r="AC93">
            <v>42</v>
          </cell>
          <cell r="AD93">
            <v>41</v>
          </cell>
          <cell r="AE93">
            <v>41</v>
          </cell>
          <cell r="AF93">
            <v>189</v>
          </cell>
          <cell r="AG93">
            <v>142</v>
          </cell>
          <cell r="AH93">
            <v>102</v>
          </cell>
          <cell r="AI93">
            <v>77</v>
          </cell>
          <cell r="AJ93">
            <v>66</v>
          </cell>
          <cell r="AK93">
            <v>50</v>
          </cell>
          <cell r="AL93">
            <v>45</v>
          </cell>
          <cell r="AM93">
            <v>37</v>
          </cell>
          <cell r="AN93">
            <v>27</v>
          </cell>
          <cell r="AO93">
            <v>20</v>
          </cell>
          <cell r="AP93">
            <v>14</v>
          </cell>
          <cell r="AQ93">
            <v>7</v>
          </cell>
          <cell r="AR93">
            <v>4</v>
          </cell>
          <cell r="AS93">
            <v>67</v>
          </cell>
          <cell r="AT93">
            <v>5</v>
          </cell>
          <cell r="AU93">
            <v>903</v>
          </cell>
          <cell r="AV93">
            <v>115</v>
          </cell>
          <cell r="AW93">
            <v>109</v>
          </cell>
          <cell r="AX93">
            <v>316</v>
          </cell>
          <cell r="AY93">
            <v>83</v>
          </cell>
        </row>
        <row r="94">
          <cell r="A94">
            <v>7406</v>
          </cell>
          <cell r="B94" t="str">
            <v>PALTAMACHAY</v>
          </cell>
          <cell r="C94" t="str">
            <v>HUANCAVELICA</v>
          </cell>
          <cell r="D94" t="str">
            <v>YAULI</v>
          </cell>
          <cell r="E94" t="str">
            <v>090117</v>
          </cell>
          <cell r="F94" t="str">
            <v>01</v>
          </cell>
          <cell r="G94" t="str">
            <v>02</v>
          </cell>
          <cell r="H94" t="str">
            <v>HUANCAVELICA</v>
          </cell>
          <cell r="I94" t="str">
            <v>YAULI</v>
          </cell>
          <cell r="J94" t="str">
            <v>I-1</v>
          </cell>
          <cell r="K94">
            <v>1488</v>
          </cell>
          <cell r="L94">
            <v>54</v>
          </cell>
          <cell r="M94">
            <v>52</v>
          </cell>
          <cell r="N94">
            <v>50</v>
          </cell>
          <cell r="O94">
            <v>48</v>
          </cell>
          <cell r="P94">
            <v>48</v>
          </cell>
          <cell r="Q94">
            <v>45</v>
          </cell>
          <cell r="R94">
            <v>44</v>
          </cell>
          <cell r="S94">
            <v>43</v>
          </cell>
          <cell r="T94">
            <v>42</v>
          </cell>
          <cell r="U94">
            <v>41</v>
          </cell>
          <cell r="V94">
            <v>40</v>
          </cell>
          <cell r="W94">
            <v>40</v>
          </cell>
          <cell r="X94">
            <v>39</v>
          </cell>
          <cell r="Y94">
            <v>38</v>
          </cell>
          <cell r="Z94">
            <v>37</v>
          </cell>
          <cell r="AA94">
            <v>37</v>
          </cell>
          <cell r="AB94">
            <v>36</v>
          </cell>
          <cell r="AC94">
            <v>35</v>
          </cell>
          <cell r="AD94">
            <v>35</v>
          </cell>
          <cell r="AE94">
            <v>34</v>
          </cell>
          <cell r="AF94">
            <v>158</v>
          </cell>
          <cell r="AG94">
            <v>118</v>
          </cell>
          <cell r="AH94">
            <v>86</v>
          </cell>
          <cell r="AI94">
            <v>64</v>
          </cell>
          <cell r="AJ94">
            <v>55</v>
          </cell>
          <cell r="AK94">
            <v>41</v>
          </cell>
          <cell r="AL94">
            <v>37</v>
          </cell>
          <cell r="AM94">
            <v>31</v>
          </cell>
          <cell r="AN94">
            <v>22</v>
          </cell>
          <cell r="AO94">
            <v>16</v>
          </cell>
          <cell r="AP94">
            <v>12</v>
          </cell>
          <cell r="AQ94">
            <v>6</v>
          </cell>
          <cell r="AR94">
            <v>4</v>
          </cell>
          <cell r="AS94">
            <v>56</v>
          </cell>
          <cell r="AT94">
            <v>4</v>
          </cell>
          <cell r="AU94">
            <v>753</v>
          </cell>
          <cell r="AV94">
            <v>96</v>
          </cell>
          <cell r="AW94">
            <v>91</v>
          </cell>
          <cell r="AX94">
            <v>264</v>
          </cell>
          <cell r="AY94">
            <v>69</v>
          </cell>
        </row>
        <row r="95">
          <cell r="A95">
            <v>7454</v>
          </cell>
          <cell r="B95" t="str">
            <v>CHACARILLA</v>
          </cell>
          <cell r="C95" t="str">
            <v>HUANCAVELICA</v>
          </cell>
          <cell r="D95" t="str">
            <v>YAULI</v>
          </cell>
          <cell r="E95" t="str">
            <v>090117</v>
          </cell>
          <cell r="F95" t="str">
            <v>01</v>
          </cell>
          <cell r="G95" t="str">
            <v>02</v>
          </cell>
          <cell r="H95" t="str">
            <v>HUANCAVELICA</v>
          </cell>
          <cell r="I95" t="str">
            <v>YAULI</v>
          </cell>
          <cell r="J95" t="str">
            <v>I-1</v>
          </cell>
          <cell r="K95">
            <v>886</v>
          </cell>
          <cell r="L95">
            <v>32</v>
          </cell>
          <cell r="M95">
            <v>31</v>
          </cell>
          <cell r="N95">
            <v>30</v>
          </cell>
          <cell r="O95">
            <v>29</v>
          </cell>
          <cell r="P95">
            <v>28</v>
          </cell>
          <cell r="Q95">
            <v>27</v>
          </cell>
          <cell r="R95">
            <v>26</v>
          </cell>
          <cell r="S95">
            <v>26</v>
          </cell>
          <cell r="T95">
            <v>25</v>
          </cell>
          <cell r="U95">
            <v>25</v>
          </cell>
          <cell r="V95">
            <v>24</v>
          </cell>
          <cell r="W95">
            <v>24</v>
          </cell>
          <cell r="X95">
            <v>23</v>
          </cell>
          <cell r="Y95">
            <v>23</v>
          </cell>
          <cell r="Z95">
            <v>22</v>
          </cell>
          <cell r="AA95">
            <v>22</v>
          </cell>
          <cell r="AB95">
            <v>21</v>
          </cell>
          <cell r="AC95">
            <v>21</v>
          </cell>
          <cell r="AD95">
            <v>21</v>
          </cell>
          <cell r="AE95">
            <v>20</v>
          </cell>
          <cell r="AF95">
            <v>94</v>
          </cell>
          <cell r="AG95">
            <v>70</v>
          </cell>
          <cell r="AH95">
            <v>50</v>
          </cell>
          <cell r="AI95">
            <v>38</v>
          </cell>
          <cell r="AJ95">
            <v>34</v>
          </cell>
          <cell r="AK95">
            <v>25</v>
          </cell>
          <cell r="AL95">
            <v>22</v>
          </cell>
          <cell r="AM95">
            <v>18</v>
          </cell>
          <cell r="AN95">
            <v>13</v>
          </cell>
          <cell r="AO95">
            <v>10</v>
          </cell>
          <cell r="AP95">
            <v>7</v>
          </cell>
          <cell r="AQ95">
            <v>3</v>
          </cell>
          <cell r="AR95">
            <v>2</v>
          </cell>
          <cell r="AS95">
            <v>33</v>
          </cell>
          <cell r="AT95">
            <v>2</v>
          </cell>
          <cell r="AU95">
            <v>448</v>
          </cell>
          <cell r="AV95">
            <v>57</v>
          </cell>
          <cell r="AW95">
            <v>54</v>
          </cell>
          <cell r="AX95">
            <v>157</v>
          </cell>
          <cell r="AY95">
            <v>41</v>
          </cell>
        </row>
        <row r="96">
          <cell r="A96">
            <v>11190</v>
          </cell>
          <cell r="B96" t="str">
            <v>LOS ANDES DE SOTOPAMPA</v>
          </cell>
          <cell r="C96" t="str">
            <v>HUANCAVELICA</v>
          </cell>
          <cell r="D96" t="str">
            <v>YAULI</v>
          </cell>
          <cell r="E96" t="str">
            <v>090117</v>
          </cell>
          <cell r="F96" t="str">
            <v>01</v>
          </cell>
          <cell r="G96" t="str">
            <v>02</v>
          </cell>
          <cell r="H96" t="str">
            <v>HUANCAVELICA</v>
          </cell>
          <cell r="I96" t="str">
            <v>YAULI</v>
          </cell>
          <cell r="J96" t="str">
            <v>I-1</v>
          </cell>
          <cell r="K96">
            <v>622</v>
          </cell>
          <cell r="L96">
            <v>22</v>
          </cell>
          <cell r="M96">
            <v>22</v>
          </cell>
          <cell r="N96">
            <v>21</v>
          </cell>
          <cell r="O96">
            <v>20</v>
          </cell>
          <cell r="P96">
            <v>20</v>
          </cell>
          <cell r="Q96">
            <v>19</v>
          </cell>
          <cell r="R96">
            <v>19</v>
          </cell>
          <cell r="S96">
            <v>18</v>
          </cell>
          <cell r="T96">
            <v>18</v>
          </cell>
          <cell r="U96">
            <v>17</v>
          </cell>
          <cell r="V96">
            <v>17</v>
          </cell>
          <cell r="W96">
            <v>17</v>
          </cell>
          <cell r="X96">
            <v>16</v>
          </cell>
          <cell r="Y96">
            <v>16</v>
          </cell>
          <cell r="Z96">
            <v>16</v>
          </cell>
          <cell r="AA96">
            <v>15</v>
          </cell>
          <cell r="AB96">
            <v>15</v>
          </cell>
          <cell r="AC96">
            <v>15</v>
          </cell>
          <cell r="AD96">
            <v>14</v>
          </cell>
          <cell r="AE96">
            <v>14</v>
          </cell>
          <cell r="AF96">
            <v>66</v>
          </cell>
          <cell r="AG96">
            <v>49</v>
          </cell>
          <cell r="AH96">
            <v>35</v>
          </cell>
          <cell r="AI96">
            <v>27</v>
          </cell>
          <cell r="AJ96">
            <v>23</v>
          </cell>
          <cell r="AK96">
            <v>17</v>
          </cell>
          <cell r="AL96">
            <v>16</v>
          </cell>
          <cell r="AM96">
            <v>13</v>
          </cell>
          <cell r="AN96">
            <v>9</v>
          </cell>
          <cell r="AO96">
            <v>7</v>
          </cell>
          <cell r="AP96">
            <v>5</v>
          </cell>
          <cell r="AQ96">
            <v>2</v>
          </cell>
          <cell r="AR96">
            <v>2</v>
          </cell>
          <cell r="AS96">
            <v>23</v>
          </cell>
          <cell r="AT96">
            <v>2</v>
          </cell>
          <cell r="AU96">
            <v>315</v>
          </cell>
          <cell r="AV96">
            <v>40</v>
          </cell>
          <cell r="AW96">
            <v>38</v>
          </cell>
          <cell r="AX96">
            <v>110</v>
          </cell>
          <cell r="AY96">
            <v>29</v>
          </cell>
        </row>
        <row r="97">
          <cell r="A97">
            <v>11207</v>
          </cell>
          <cell r="B97" t="str">
            <v>HUSNUPATA</v>
          </cell>
          <cell r="C97" t="str">
            <v>HUANCAVELICA</v>
          </cell>
          <cell r="D97" t="str">
            <v>YAULI</v>
          </cell>
          <cell r="E97" t="str">
            <v>090117</v>
          </cell>
          <cell r="F97" t="str">
            <v>01</v>
          </cell>
          <cell r="G97" t="str">
            <v>02</v>
          </cell>
          <cell r="H97" t="str">
            <v>HUANCAVELICA</v>
          </cell>
          <cell r="I97" t="str">
            <v>YAULI</v>
          </cell>
          <cell r="J97" t="str">
            <v>I-1</v>
          </cell>
          <cell r="K97">
            <v>460</v>
          </cell>
          <cell r="L97">
            <v>17</v>
          </cell>
          <cell r="M97">
            <v>16</v>
          </cell>
          <cell r="N97">
            <v>15</v>
          </cell>
          <cell r="O97">
            <v>15</v>
          </cell>
          <cell r="P97">
            <v>13</v>
          </cell>
          <cell r="Q97">
            <v>14</v>
          </cell>
          <cell r="R97">
            <v>14</v>
          </cell>
          <cell r="S97">
            <v>13</v>
          </cell>
          <cell r="T97">
            <v>13</v>
          </cell>
          <cell r="U97">
            <v>13</v>
          </cell>
          <cell r="V97">
            <v>13</v>
          </cell>
          <cell r="W97">
            <v>12</v>
          </cell>
          <cell r="X97">
            <v>12</v>
          </cell>
          <cell r="Y97">
            <v>12</v>
          </cell>
          <cell r="Z97">
            <v>12</v>
          </cell>
          <cell r="AA97">
            <v>11</v>
          </cell>
          <cell r="AB97">
            <v>11</v>
          </cell>
          <cell r="AC97">
            <v>11</v>
          </cell>
          <cell r="AD97">
            <v>11</v>
          </cell>
          <cell r="AE97">
            <v>11</v>
          </cell>
          <cell r="AF97">
            <v>49</v>
          </cell>
          <cell r="AG97">
            <v>35</v>
          </cell>
          <cell r="AH97">
            <v>26</v>
          </cell>
          <cell r="AI97">
            <v>20</v>
          </cell>
          <cell r="AJ97">
            <v>17</v>
          </cell>
          <cell r="AK97">
            <v>13</v>
          </cell>
          <cell r="AL97">
            <v>12</v>
          </cell>
          <cell r="AM97">
            <v>10</v>
          </cell>
          <cell r="AN97">
            <v>7</v>
          </cell>
          <cell r="AO97">
            <v>5</v>
          </cell>
          <cell r="AP97">
            <v>4</v>
          </cell>
          <cell r="AQ97">
            <v>2</v>
          </cell>
          <cell r="AR97">
            <v>1</v>
          </cell>
          <cell r="AS97">
            <v>17</v>
          </cell>
          <cell r="AT97">
            <v>1</v>
          </cell>
          <cell r="AU97">
            <v>233</v>
          </cell>
          <cell r="AV97">
            <v>30</v>
          </cell>
          <cell r="AW97">
            <v>28</v>
          </cell>
          <cell r="AX97">
            <v>81</v>
          </cell>
          <cell r="AY97">
            <v>21</v>
          </cell>
        </row>
        <row r="98">
          <cell r="A98">
            <v>11208</v>
          </cell>
          <cell r="B98" t="str">
            <v>LIMAPAMPA</v>
          </cell>
          <cell r="C98" t="str">
            <v>HUANCAVELICA</v>
          </cell>
          <cell r="D98" t="str">
            <v>YAULI</v>
          </cell>
          <cell r="E98" t="str">
            <v>090117</v>
          </cell>
          <cell r="F98" t="str">
            <v>01</v>
          </cell>
          <cell r="G98" t="str">
            <v>02</v>
          </cell>
          <cell r="H98" t="str">
            <v>HUANCAVELICA</v>
          </cell>
          <cell r="I98" t="str">
            <v>YAULI</v>
          </cell>
          <cell r="J98" t="str">
            <v>I-1</v>
          </cell>
          <cell r="K98">
            <v>490</v>
          </cell>
          <cell r="L98">
            <v>18</v>
          </cell>
          <cell r="M98">
            <v>17</v>
          </cell>
          <cell r="N98">
            <v>16</v>
          </cell>
          <cell r="O98">
            <v>16</v>
          </cell>
          <cell r="P98">
            <v>15</v>
          </cell>
          <cell r="Q98">
            <v>15</v>
          </cell>
          <cell r="R98">
            <v>15</v>
          </cell>
          <cell r="S98">
            <v>14</v>
          </cell>
          <cell r="T98">
            <v>14</v>
          </cell>
          <cell r="U98">
            <v>14</v>
          </cell>
          <cell r="V98">
            <v>13</v>
          </cell>
          <cell r="W98">
            <v>13</v>
          </cell>
          <cell r="X98">
            <v>13</v>
          </cell>
          <cell r="Y98">
            <v>13</v>
          </cell>
          <cell r="Z98">
            <v>12</v>
          </cell>
          <cell r="AA98">
            <v>12</v>
          </cell>
          <cell r="AB98">
            <v>12</v>
          </cell>
          <cell r="AC98">
            <v>12</v>
          </cell>
          <cell r="AD98">
            <v>11</v>
          </cell>
          <cell r="AE98">
            <v>11</v>
          </cell>
          <cell r="AF98">
            <v>52</v>
          </cell>
          <cell r="AG98">
            <v>39</v>
          </cell>
          <cell r="AH98">
            <v>28</v>
          </cell>
          <cell r="AI98">
            <v>22</v>
          </cell>
          <cell r="AJ98">
            <v>18</v>
          </cell>
          <cell r="AK98">
            <v>14</v>
          </cell>
          <cell r="AL98">
            <v>12</v>
          </cell>
          <cell r="AM98">
            <v>10</v>
          </cell>
          <cell r="AN98">
            <v>7</v>
          </cell>
          <cell r="AO98">
            <v>5</v>
          </cell>
          <cell r="AP98">
            <v>4</v>
          </cell>
          <cell r="AQ98">
            <v>2</v>
          </cell>
          <cell r="AR98">
            <v>1</v>
          </cell>
          <cell r="AS98">
            <v>18</v>
          </cell>
          <cell r="AT98">
            <v>1</v>
          </cell>
          <cell r="AU98">
            <v>248</v>
          </cell>
          <cell r="AV98">
            <v>31</v>
          </cell>
          <cell r="AW98">
            <v>30</v>
          </cell>
          <cell r="AX98">
            <v>87</v>
          </cell>
          <cell r="AY98">
            <v>23</v>
          </cell>
        </row>
        <row r="99">
          <cell r="A99">
            <v>12641</v>
          </cell>
          <cell r="B99" t="str">
            <v>TACSANA</v>
          </cell>
          <cell r="C99" t="str">
            <v>HUANCAVELICA</v>
          </cell>
          <cell r="D99" t="str">
            <v>YAULI</v>
          </cell>
          <cell r="E99" t="str">
            <v>090117</v>
          </cell>
          <cell r="F99" t="str">
            <v>01</v>
          </cell>
          <cell r="G99" t="str">
            <v>02</v>
          </cell>
          <cell r="H99" t="str">
            <v>HUANCAVELICA</v>
          </cell>
          <cell r="I99" t="str">
            <v>YAULI</v>
          </cell>
          <cell r="J99" t="str">
            <v>I-1</v>
          </cell>
          <cell r="K99">
            <v>792</v>
          </cell>
          <cell r="L99">
            <v>29</v>
          </cell>
          <cell r="M99">
            <v>28</v>
          </cell>
          <cell r="N99">
            <v>27</v>
          </cell>
          <cell r="O99">
            <v>26</v>
          </cell>
          <cell r="P99">
            <v>25</v>
          </cell>
          <cell r="Q99">
            <v>24</v>
          </cell>
          <cell r="R99">
            <v>24</v>
          </cell>
          <cell r="S99">
            <v>23</v>
          </cell>
          <cell r="T99">
            <v>22</v>
          </cell>
          <cell r="U99">
            <v>22</v>
          </cell>
          <cell r="V99">
            <v>22</v>
          </cell>
          <cell r="W99">
            <v>21</v>
          </cell>
          <cell r="X99">
            <v>21</v>
          </cell>
          <cell r="Y99">
            <v>20</v>
          </cell>
          <cell r="Z99">
            <v>20</v>
          </cell>
          <cell r="AA99">
            <v>19</v>
          </cell>
          <cell r="AB99">
            <v>19</v>
          </cell>
          <cell r="AC99">
            <v>19</v>
          </cell>
          <cell r="AD99">
            <v>18</v>
          </cell>
          <cell r="AE99">
            <v>17</v>
          </cell>
          <cell r="AF99">
            <v>84</v>
          </cell>
          <cell r="AG99">
            <v>63</v>
          </cell>
          <cell r="AH99">
            <v>45</v>
          </cell>
          <cell r="AI99">
            <v>34</v>
          </cell>
          <cell r="AJ99">
            <v>29</v>
          </cell>
          <cell r="AK99">
            <v>22</v>
          </cell>
          <cell r="AL99">
            <v>20</v>
          </cell>
          <cell r="AM99">
            <v>17</v>
          </cell>
          <cell r="AN99">
            <v>12</v>
          </cell>
          <cell r="AO99">
            <v>9</v>
          </cell>
          <cell r="AP99">
            <v>6</v>
          </cell>
          <cell r="AQ99">
            <v>3</v>
          </cell>
          <cell r="AR99">
            <v>2</v>
          </cell>
          <cell r="AS99">
            <v>30</v>
          </cell>
          <cell r="AT99">
            <v>2</v>
          </cell>
          <cell r="AU99">
            <v>401</v>
          </cell>
          <cell r="AV99">
            <v>51</v>
          </cell>
          <cell r="AW99">
            <v>48</v>
          </cell>
          <cell r="AX99">
            <v>140</v>
          </cell>
          <cell r="AY99">
            <v>37</v>
          </cell>
        </row>
        <row r="100">
          <cell r="A100">
            <v>19140</v>
          </cell>
          <cell r="B100" t="str">
            <v>SACHAPITE</v>
          </cell>
          <cell r="C100" t="str">
            <v>HUANCAVELICA</v>
          </cell>
          <cell r="D100" t="str">
            <v>YAULI</v>
          </cell>
          <cell r="E100" t="str">
            <v>090117</v>
          </cell>
          <cell r="F100" t="str">
            <v>01</v>
          </cell>
          <cell r="G100" t="str">
            <v>11</v>
          </cell>
          <cell r="H100" t="str">
            <v>HUANCAVELICA</v>
          </cell>
          <cell r="I100" t="str">
            <v>SANTA ANA</v>
          </cell>
          <cell r="J100" t="str">
            <v>SIN CATEGORIA</v>
          </cell>
          <cell r="K100">
            <v>515</v>
          </cell>
          <cell r="L100">
            <v>19</v>
          </cell>
          <cell r="M100">
            <v>18</v>
          </cell>
          <cell r="N100">
            <v>17</v>
          </cell>
          <cell r="O100">
            <v>17</v>
          </cell>
          <cell r="P100">
            <v>16</v>
          </cell>
          <cell r="Q100">
            <v>16</v>
          </cell>
          <cell r="R100">
            <v>15</v>
          </cell>
          <cell r="S100">
            <v>15</v>
          </cell>
          <cell r="T100">
            <v>15</v>
          </cell>
          <cell r="U100">
            <v>14</v>
          </cell>
          <cell r="V100">
            <v>14</v>
          </cell>
          <cell r="W100">
            <v>14</v>
          </cell>
          <cell r="X100">
            <v>13</v>
          </cell>
          <cell r="Y100">
            <v>13</v>
          </cell>
          <cell r="Z100">
            <v>13</v>
          </cell>
          <cell r="AA100">
            <v>13</v>
          </cell>
          <cell r="AB100">
            <v>12</v>
          </cell>
          <cell r="AC100">
            <v>12</v>
          </cell>
          <cell r="AD100">
            <v>12</v>
          </cell>
          <cell r="AE100">
            <v>12</v>
          </cell>
          <cell r="AF100">
            <v>55</v>
          </cell>
          <cell r="AG100">
            <v>41</v>
          </cell>
          <cell r="AH100">
            <v>29</v>
          </cell>
          <cell r="AI100">
            <v>22</v>
          </cell>
          <cell r="AJ100">
            <v>19</v>
          </cell>
          <cell r="AK100">
            <v>14</v>
          </cell>
          <cell r="AL100">
            <v>13</v>
          </cell>
          <cell r="AM100">
            <v>11</v>
          </cell>
          <cell r="AN100">
            <v>8</v>
          </cell>
          <cell r="AO100">
            <v>6</v>
          </cell>
          <cell r="AP100">
            <v>4</v>
          </cell>
          <cell r="AQ100">
            <v>2</v>
          </cell>
          <cell r="AR100">
            <v>1</v>
          </cell>
          <cell r="AS100">
            <v>19</v>
          </cell>
          <cell r="AT100">
            <v>1</v>
          </cell>
          <cell r="AU100">
            <v>260</v>
          </cell>
          <cell r="AV100">
            <v>33</v>
          </cell>
          <cell r="AW100">
            <v>31</v>
          </cell>
          <cell r="AX100">
            <v>91</v>
          </cell>
          <cell r="AY100">
            <v>24</v>
          </cell>
        </row>
        <row r="101">
          <cell r="A101">
            <v>3854</v>
          </cell>
          <cell r="B101" t="str">
            <v>ASCENSION</v>
          </cell>
          <cell r="C101" t="str">
            <v>HUANCAVELICA</v>
          </cell>
          <cell r="D101" t="str">
            <v>ASCENSION</v>
          </cell>
          <cell r="E101" t="str">
            <v>090118</v>
          </cell>
          <cell r="F101" t="str">
            <v>01</v>
          </cell>
          <cell r="G101" t="str">
            <v>01</v>
          </cell>
          <cell r="H101" t="str">
            <v>HUANCAVELICA</v>
          </cell>
          <cell r="I101" t="str">
            <v>ASCENSION</v>
          </cell>
          <cell r="J101" t="str">
            <v>I-4</v>
          </cell>
          <cell r="K101">
            <v>12252</v>
          </cell>
          <cell r="L101">
            <v>308</v>
          </cell>
          <cell r="M101">
            <v>291</v>
          </cell>
          <cell r="N101">
            <v>278</v>
          </cell>
          <cell r="O101">
            <v>269</v>
          </cell>
          <cell r="P101">
            <v>262</v>
          </cell>
          <cell r="Q101">
            <v>259</v>
          </cell>
          <cell r="R101">
            <v>257</v>
          </cell>
          <cell r="S101">
            <v>258</v>
          </cell>
          <cell r="T101">
            <v>260</v>
          </cell>
          <cell r="U101">
            <v>264</v>
          </cell>
          <cell r="V101">
            <v>269</v>
          </cell>
          <cell r="W101">
            <v>275</v>
          </cell>
          <cell r="X101">
            <v>281</v>
          </cell>
          <cell r="Y101">
            <v>286</v>
          </cell>
          <cell r="Z101">
            <v>290</v>
          </cell>
          <cell r="AA101">
            <v>295</v>
          </cell>
          <cell r="AB101">
            <v>299</v>
          </cell>
          <cell r="AC101">
            <v>303</v>
          </cell>
          <cell r="AD101">
            <v>306</v>
          </cell>
          <cell r="AE101">
            <v>308</v>
          </cell>
          <cell r="AF101">
            <v>1527</v>
          </cell>
          <cell r="AG101">
            <v>1325</v>
          </cell>
          <cell r="AH101">
            <v>905</v>
          </cell>
          <cell r="AI101">
            <v>667</v>
          </cell>
          <cell r="AJ101">
            <v>546</v>
          </cell>
          <cell r="AK101">
            <v>448</v>
          </cell>
          <cell r="AL101">
            <v>393</v>
          </cell>
          <cell r="AM101">
            <v>272</v>
          </cell>
          <cell r="AN101">
            <v>179</v>
          </cell>
          <cell r="AO101">
            <v>158</v>
          </cell>
          <cell r="AP101">
            <v>101</v>
          </cell>
          <cell r="AQ101">
            <v>63</v>
          </cell>
          <cell r="AR101">
            <v>50</v>
          </cell>
          <cell r="AS101">
            <v>315</v>
          </cell>
          <cell r="AT101">
            <v>23</v>
          </cell>
          <cell r="AU101">
            <v>6194</v>
          </cell>
          <cell r="AV101">
            <v>693</v>
          </cell>
          <cell r="AW101">
            <v>750</v>
          </cell>
          <cell r="AX101">
            <v>2755</v>
          </cell>
          <cell r="AY101">
            <v>392</v>
          </cell>
        </row>
        <row r="102">
          <cell r="A102">
            <v>3899</v>
          </cell>
          <cell r="B102" t="str">
            <v>HUANDO</v>
          </cell>
          <cell r="C102" t="str">
            <v>HUANCAVELICA</v>
          </cell>
          <cell r="D102" t="str">
            <v>HUANDO</v>
          </cell>
          <cell r="E102" t="str">
            <v>090119</v>
          </cell>
          <cell r="F102" t="str">
            <v>01</v>
          </cell>
          <cell r="G102" t="str">
            <v>04</v>
          </cell>
          <cell r="H102" t="str">
            <v>HUANCAVELICA</v>
          </cell>
          <cell r="I102" t="str">
            <v>HUANDO</v>
          </cell>
          <cell r="J102" t="str">
            <v>I-4</v>
          </cell>
          <cell r="K102">
            <v>4243</v>
          </cell>
          <cell r="L102">
            <v>109</v>
          </cell>
          <cell r="M102">
            <v>114</v>
          </cell>
          <cell r="N102">
            <v>120</v>
          </cell>
          <cell r="O102">
            <v>123</v>
          </cell>
          <cell r="P102">
            <v>125</v>
          </cell>
          <cell r="Q102">
            <v>127</v>
          </cell>
          <cell r="R102">
            <v>128</v>
          </cell>
          <cell r="S102">
            <v>128</v>
          </cell>
          <cell r="T102">
            <v>127</v>
          </cell>
          <cell r="U102">
            <v>125</v>
          </cell>
          <cell r="V102">
            <v>123</v>
          </cell>
          <cell r="W102">
            <v>120</v>
          </cell>
          <cell r="X102">
            <v>116</v>
          </cell>
          <cell r="Y102">
            <v>113</v>
          </cell>
          <cell r="Z102">
            <v>107</v>
          </cell>
          <cell r="AA102">
            <v>104</v>
          </cell>
          <cell r="AB102">
            <v>99</v>
          </cell>
          <cell r="AC102">
            <v>94</v>
          </cell>
          <cell r="AD102">
            <v>90</v>
          </cell>
          <cell r="AE102">
            <v>81</v>
          </cell>
          <cell r="AF102">
            <v>329</v>
          </cell>
          <cell r="AG102">
            <v>272</v>
          </cell>
          <cell r="AH102">
            <v>229</v>
          </cell>
          <cell r="AI102">
            <v>186</v>
          </cell>
          <cell r="AJ102">
            <v>197</v>
          </cell>
          <cell r="AK102">
            <v>157</v>
          </cell>
          <cell r="AL102">
            <v>159</v>
          </cell>
          <cell r="AM102">
            <v>129</v>
          </cell>
          <cell r="AN102">
            <v>113</v>
          </cell>
          <cell r="AO102">
            <v>82</v>
          </cell>
          <cell r="AP102">
            <v>60</v>
          </cell>
          <cell r="AQ102">
            <v>33</v>
          </cell>
          <cell r="AR102">
            <v>24</v>
          </cell>
          <cell r="AS102">
            <v>115</v>
          </cell>
          <cell r="AT102">
            <v>8</v>
          </cell>
          <cell r="AU102">
            <v>2187</v>
          </cell>
          <cell r="AV102">
            <v>284</v>
          </cell>
          <cell r="AW102">
            <v>241</v>
          </cell>
          <cell r="AX102">
            <v>709</v>
          </cell>
          <cell r="AY102">
            <v>143</v>
          </cell>
        </row>
        <row r="103">
          <cell r="A103">
            <v>3900</v>
          </cell>
          <cell r="B103" t="str">
            <v>CACHILLALLAS</v>
          </cell>
          <cell r="C103" t="str">
            <v>HUANCAVELICA</v>
          </cell>
          <cell r="D103" t="str">
            <v>HUANDO</v>
          </cell>
          <cell r="E103" t="str">
            <v>090119</v>
          </cell>
          <cell r="F103" t="str">
            <v>01</v>
          </cell>
          <cell r="G103" t="str">
            <v>04</v>
          </cell>
          <cell r="H103" t="str">
            <v>HUANCAVELICA</v>
          </cell>
          <cell r="I103" t="str">
            <v>HUANDO</v>
          </cell>
          <cell r="J103" t="str">
            <v>I-1</v>
          </cell>
          <cell r="K103">
            <v>546</v>
          </cell>
          <cell r="L103">
            <v>14</v>
          </cell>
          <cell r="M103">
            <v>15</v>
          </cell>
          <cell r="N103">
            <v>15</v>
          </cell>
          <cell r="O103">
            <v>16</v>
          </cell>
          <cell r="P103">
            <v>16</v>
          </cell>
          <cell r="Q103">
            <v>16</v>
          </cell>
          <cell r="R103">
            <v>16</v>
          </cell>
          <cell r="S103">
            <v>17</v>
          </cell>
          <cell r="T103">
            <v>16</v>
          </cell>
          <cell r="U103">
            <v>16</v>
          </cell>
          <cell r="V103">
            <v>16</v>
          </cell>
          <cell r="W103">
            <v>16</v>
          </cell>
          <cell r="X103">
            <v>15</v>
          </cell>
          <cell r="Y103">
            <v>15</v>
          </cell>
          <cell r="Z103">
            <v>14</v>
          </cell>
          <cell r="AA103">
            <v>13</v>
          </cell>
          <cell r="AB103">
            <v>13</v>
          </cell>
          <cell r="AC103">
            <v>12</v>
          </cell>
          <cell r="AD103">
            <v>11</v>
          </cell>
          <cell r="AE103">
            <v>11</v>
          </cell>
          <cell r="AF103">
            <v>42</v>
          </cell>
          <cell r="AG103">
            <v>35</v>
          </cell>
          <cell r="AH103">
            <v>29</v>
          </cell>
          <cell r="AI103">
            <v>24</v>
          </cell>
          <cell r="AJ103">
            <v>25</v>
          </cell>
          <cell r="AK103">
            <v>20</v>
          </cell>
          <cell r="AL103">
            <v>20</v>
          </cell>
          <cell r="AM103">
            <v>17</v>
          </cell>
          <cell r="AN103">
            <v>15</v>
          </cell>
          <cell r="AO103">
            <v>11</v>
          </cell>
          <cell r="AP103">
            <v>8</v>
          </cell>
          <cell r="AQ103">
            <v>4</v>
          </cell>
          <cell r="AR103">
            <v>3</v>
          </cell>
          <cell r="AS103">
            <v>15</v>
          </cell>
          <cell r="AT103">
            <v>1</v>
          </cell>
          <cell r="AU103">
            <v>281</v>
          </cell>
          <cell r="AV103">
            <v>37</v>
          </cell>
          <cell r="AW103">
            <v>31</v>
          </cell>
          <cell r="AX103">
            <v>91</v>
          </cell>
          <cell r="AY103">
            <v>18</v>
          </cell>
        </row>
        <row r="104">
          <cell r="A104">
            <v>3901</v>
          </cell>
          <cell r="B104" t="str">
            <v>TINYACCLLA</v>
          </cell>
          <cell r="C104" t="str">
            <v>HUANCAVELICA</v>
          </cell>
          <cell r="D104" t="str">
            <v>HUANDO</v>
          </cell>
          <cell r="E104" t="str">
            <v>090119</v>
          </cell>
          <cell r="F104" t="str">
            <v>01</v>
          </cell>
          <cell r="G104" t="str">
            <v>04</v>
          </cell>
          <cell r="H104" t="str">
            <v>HUANCAVELICA</v>
          </cell>
          <cell r="I104" t="str">
            <v>HUANDO</v>
          </cell>
          <cell r="J104" t="str">
            <v>I-1</v>
          </cell>
          <cell r="K104">
            <v>542</v>
          </cell>
          <cell r="L104">
            <v>14</v>
          </cell>
          <cell r="M104">
            <v>15</v>
          </cell>
          <cell r="N104">
            <v>15</v>
          </cell>
          <cell r="O104">
            <v>16</v>
          </cell>
          <cell r="P104">
            <v>16</v>
          </cell>
          <cell r="Q104">
            <v>16</v>
          </cell>
          <cell r="R104">
            <v>17</v>
          </cell>
          <cell r="S104">
            <v>16</v>
          </cell>
          <cell r="T104">
            <v>16</v>
          </cell>
          <cell r="U104">
            <v>16</v>
          </cell>
          <cell r="V104">
            <v>16</v>
          </cell>
          <cell r="W104">
            <v>15</v>
          </cell>
          <cell r="X104">
            <v>15</v>
          </cell>
          <cell r="Y104">
            <v>14</v>
          </cell>
          <cell r="Z104">
            <v>14</v>
          </cell>
          <cell r="AA104">
            <v>14</v>
          </cell>
          <cell r="AB104">
            <v>13</v>
          </cell>
          <cell r="AC104">
            <v>12</v>
          </cell>
          <cell r="AD104">
            <v>11</v>
          </cell>
          <cell r="AE104">
            <v>10</v>
          </cell>
          <cell r="AF104">
            <v>42</v>
          </cell>
          <cell r="AG104">
            <v>35</v>
          </cell>
          <cell r="AH104">
            <v>29</v>
          </cell>
          <cell r="AI104">
            <v>24</v>
          </cell>
          <cell r="AJ104">
            <v>25</v>
          </cell>
          <cell r="AK104">
            <v>20</v>
          </cell>
          <cell r="AL104">
            <v>20</v>
          </cell>
          <cell r="AM104">
            <v>16</v>
          </cell>
          <cell r="AN104">
            <v>14</v>
          </cell>
          <cell r="AO104">
            <v>11</v>
          </cell>
          <cell r="AP104">
            <v>8</v>
          </cell>
          <cell r="AQ104">
            <v>4</v>
          </cell>
          <cell r="AR104">
            <v>3</v>
          </cell>
          <cell r="AS104">
            <v>15</v>
          </cell>
          <cell r="AT104">
            <v>1</v>
          </cell>
          <cell r="AU104">
            <v>279</v>
          </cell>
          <cell r="AV104">
            <v>36</v>
          </cell>
          <cell r="AW104">
            <v>31</v>
          </cell>
          <cell r="AX104">
            <v>91</v>
          </cell>
          <cell r="AY104">
            <v>18</v>
          </cell>
        </row>
        <row r="105">
          <cell r="A105">
            <v>6820</v>
          </cell>
          <cell r="B105" t="str">
            <v>NUEVA ACOBAMBILLA</v>
          </cell>
          <cell r="C105" t="str">
            <v>HUANCAVELICA</v>
          </cell>
          <cell r="D105" t="str">
            <v>HUANDO</v>
          </cell>
          <cell r="E105" t="str">
            <v>090119</v>
          </cell>
          <cell r="F105" t="str">
            <v>01</v>
          </cell>
          <cell r="G105" t="str">
            <v>04</v>
          </cell>
          <cell r="H105" t="str">
            <v>HUANCAVELICA</v>
          </cell>
          <cell r="I105" t="str">
            <v>HUANDO</v>
          </cell>
          <cell r="J105" t="str">
            <v>I-1</v>
          </cell>
          <cell r="K105">
            <v>501</v>
          </cell>
          <cell r="L105">
            <v>13</v>
          </cell>
          <cell r="M105">
            <v>14</v>
          </cell>
          <cell r="N105">
            <v>14</v>
          </cell>
          <cell r="O105">
            <v>15</v>
          </cell>
          <cell r="P105">
            <v>15</v>
          </cell>
          <cell r="Q105">
            <v>15</v>
          </cell>
          <cell r="R105">
            <v>15</v>
          </cell>
          <cell r="S105">
            <v>15</v>
          </cell>
          <cell r="T105">
            <v>15</v>
          </cell>
          <cell r="U105">
            <v>15</v>
          </cell>
          <cell r="V105">
            <v>14</v>
          </cell>
          <cell r="W105">
            <v>14</v>
          </cell>
          <cell r="X105">
            <v>14</v>
          </cell>
          <cell r="Y105">
            <v>13</v>
          </cell>
          <cell r="Z105">
            <v>13</v>
          </cell>
          <cell r="AA105">
            <v>12</v>
          </cell>
          <cell r="AB105">
            <v>12</v>
          </cell>
          <cell r="AC105">
            <v>11</v>
          </cell>
          <cell r="AD105">
            <v>10</v>
          </cell>
          <cell r="AE105">
            <v>10</v>
          </cell>
          <cell r="AF105">
            <v>39</v>
          </cell>
          <cell r="AG105">
            <v>32</v>
          </cell>
          <cell r="AH105">
            <v>27</v>
          </cell>
          <cell r="AI105">
            <v>22</v>
          </cell>
          <cell r="AJ105">
            <v>23</v>
          </cell>
          <cell r="AK105">
            <v>18</v>
          </cell>
          <cell r="AL105">
            <v>19</v>
          </cell>
          <cell r="AM105">
            <v>15</v>
          </cell>
          <cell r="AN105">
            <v>13</v>
          </cell>
          <cell r="AO105">
            <v>10</v>
          </cell>
          <cell r="AP105">
            <v>7</v>
          </cell>
          <cell r="AQ105">
            <v>4</v>
          </cell>
          <cell r="AR105">
            <v>3</v>
          </cell>
          <cell r="AS105">
            <v>14</v>
          </cell>
          <cell r="AT105">
            <v>1</v>
          </cell>
          <cell r="AU105">
            <v>258</v>
          </cell>
          <cell r="AV105">
            <v>34</v>
          </cell>
          <cell r="AW105">
            <v>29</v>
          </cell>
          <cell r="AX105">
            <v>84</v>
          </cell>
          <cell r="AY105">
            <v>17</v>
          </cell>
        </row>
        <row r="106">
          <cell r="A106">
            <v>7339</v>
          </cell>
          <cell r="B106" t="str">
            <v>SAN JOSÉ DE MIRAFLORES</v>
          </cell>
          <cell r="C106" t="str">
            <v>HUANCAVELICA</v>
          </cell>
          <cell r="D106" t="str">
            <v>HUANDO</v>
          </cell>
          <cell r="E106" t="str">
            <v>090119</v>
          </cell>
          <cell r="F106" t="str">
            <v>01</v>
          </cell>
          <cell r="G106" t="str">
            <v>04</v>
          </cell>
          <cell r="H106" t="str">
            <v>HUANCAVELICA</v>
          </cell>
          <cell r="I106" t="str">
            <v>HUANDO</v>
          </cell>
          <cell r="J106" t="str">
            <v>I-1</v>
          </cell>
          <cell r="K106">
            <v>831</v>
          </cell>
          <cell r="L106">
            <v>21</v>
          </cell>
          <cell r="M106">
            <v>23</v>
          </cell>
          <cell r="N106">
            <v>24</v>
          </cell>
          <cell r="O106">
            <v>24</v>
          </cell>
          <cell r="P106">
            <v>25</v>
          </cell>
          <cell r="Q106">
            <v>26</v>
          </cell>
          <cell r="R106">
            <v>25</v>
          </cell>
          <cell r="S106">
            <v>25</v>
          </cell>
          <cell r="T106">
            <v>25</v>
          </cell>
          <cell r="U106">
            <v>25</v>
          </cell>
          <cell r="V106">
            <v>24</v>
          </cell>
          <cell r="W106">
            <v>23</v>
          </cell>
          <cell r="X106">
            <v>23</v>
          </cell>
          <cell r="Y106">
            <v>22</v>
          </cell>
          <cell r="Z106">
            <v>21</v>
          </cell>
          <cell r="AA106">
            <v>20</v>
          </cell>
          <cell r="AB106">
            <v>19</v>
          </cell>
          <cell r="AC106">
            <v>18</v>
          </cell>
          <cell r="AD106">
            <v>17</v>
          </cell>
          <cell r="AE106">
            <v>16</v>
          </cell>
          <cell r="AF106">
            <v>64</v>
          </cell>
          <cell r="AG106">
            <v>53</v>
          </cell>
          <cell r="AH106">
            <v>45</v>
          </cell>
          <cell r="AI106">
            <v>37</v>
          </cell>
          <cell r="AJ106">
            <v>38</v>
          </cell>
          <cell r="AK106">
            <v>31</v>
          </cell>
          <cell r="AL106">
            <v>31</v>
          </cell>
          <cell r="AM106">
            <v>25</v>
          </cell>
          <cell r="AN106">
            <v>22</v>
          </cell>
          <cell r="AO106">
            <v>16</v>
          </cell>
          <cell r="AP106">
            <v>12</v>
          </cell>
          <cell r="AQ106">
            <v>6</v>
          </cell>
          <cell r="AR106">
            <v>5</v>
          </cell>
          <cell r="AS106">
            <v>23</v>
          </cell>
          <cell r="AT106">
            <v>2</v>
          </cell>
          <cell r="AU106">
            <v>428</v>
          </cell>
          <cell r="AV106">
            <v>56</v>
          </cell>
          <cell r="AW106">
            <v>47</v>
          </cell>
          <cell r="AX106">
            <v>139</v>
          </cell>
          <cell r="AY106">
            <v>28</v>
          </cell>
        </row>
        <row r="107">
          <cell r="A107">
            <v>7340</v>
          </cell>
          <cell r="B107" t="str">
            <v>VISTA ALEGRE</v>
          </cell>
          <cell r="C107" t="str">
            <v>HUANCAVELICA</v>
          </cell>
          <cell r="D107" t="str">
            <v>HUANDO</v>
          </cell>
          <cell r="E107" t="str">
            <v>090119</v>
          </cell>
          <cell r="F107" t="str">
            <v>01</v>
          </cell>
          <cell r="G107" t="str">
            <v>04</v>
          </cell>
          <cell r="H107" t="str">
            <v>HUANCAVELICA</v>
          </cell>
          <cell r="I107" t="str">
            <v>HUANDO</v>
          </cell>
          <cell r="J107" t="str">
            <v>I-1</v>
          </cell>
          <cell r="K107">
            <v>975</v>
          </cell>
          <cell r="L107">
            <v>25</v>
          </cell>
          <cell r="M107">
            <v>26</v>
          </cell>
          <cell r="N107">
            <v>27</v>
          </cell>
          <cell r="O107">
            <v>28</v>
          </cell>
          <cell r="P107">
            <v>29</v>
          </cell>
          <cell r="Q107">
            <v>29</v>
          </cell>
          <cell r="R107">
            <v>29</v>
          </cell>
          <cell r="S107">
            <v>29</v>
          </cell>
          <cell r="T107">
            <v>29</v>
          </cell>
          <cell r="U107">
            <v>29</v>
          </cell>
          <cell r="V107">
            <v>28</v>
          </cell>
          <cell r="W107">
            <v>28</v>
          </cell>
          <cell r="X107">
            <v>27</v>
          </cell>
          <cell r="Y107">
            <v>26</v>
          </cell>
          <cell r="Z107">
            <v>25</v>
          </cell>
          <cell r="AA107">
            <v>24</v>
          </cell>
          <cell r="AB107">
            <v>23</v>
          </cell>
          <cell r="AC107">
            <v>22</v>
          </cell>
          <cell r="AD107">
            <v>20</v>
          </cell>
          <cell r="AE107">
            <v>19</v>
          </cell>
          <cell r="AF107">
            <v>76</v>
          </cell>
          <cell r="AG107">
            <v>62</v>
          </cell>
          <cell r="AH107">
            <v>53</v>
          </cell>
          <cell r="AI107">
            <v>43</v>
          </cell>
          <cell r="AJ107">
            <v>45</v>
          </cell>
          <cell r="AK107">
            <v>36</v>
          </cell>
          <cell r="AL107">
            <v>37</v>
          </cell>
          <cell r="AM107">
            <v>29</v>
          </cell>
          <cell r="AN107">
            <v>26</v>
          </cell>
          <cell r="AO107">
            <v>19</v>
          </cell>
          <cell r="AP107">
            <v>14</v>
          </cell>
          <cell r="AQ107">
            <v>8</v>
          </cell>
          <cell r="AR107">
            <v>5</v>
          </cell>
          <cell r="AS107">
            <v>25</v>
          </cell>
          <cell r="AT107">
            <v>2</v>
          </cell>
          <cell r="AU107">
            <v>503</v>
          </cell>
          <cell r="AV107">
            <v>65</v>
          </cell>
          <cell r="AW107">
            <v>56</v>
          </cell>
          <cell r="AX107">
            <v>163</v>
          </cell>
          <cell r="AY107">
            <v>33</v>
          </cell>
        </row>
        <row r="108">
          <cell r="A108">
            <v>3917</v>
          </cell>
          <cell r="B108" t="str">
            <v>ACOBAMBA</v>
          </cell>
          <cell r="C108" t="str">
            <v>ACOBAMBA</v>
          </cell>
          <cell r="D108" t="str">
            <v>ACOBAMBA</v>
          </cell>
          <cell r="E108" t="str">
            <v>090201</v>
          </cell>
          <cell r="F108" t="str">
            <v>02</v>
          </cell>
          <cell r="G108" t="str">
            <v>00</v>
          </cell>
          <cell r="H108" t="str">
            <v>ACOBAMBA</v>
          </cell>
          <cell r="I108" t="str">
            <v>NO TIENE ASIGNADO NINGUNA MICRORED</v>
          </cell>
          <cell r="J108" t="str">
            <v>II-1</v>
          </cell>
          <cell r="K108">
            <v>5748</v>
          </cell>
          <cell r="L108">
            <v>137</v>
          </cell>
          <cell r="M108">
            <v>140</v>
          </cell>
          <cell r="N108">
            <v>143</v>
          </cell>
          <cell r="O108">
            <v>146</v>
          </cell>
          <cell r="P108">
            <v>147</v>
          </cell>
          <cell r="Q108">
            <v>149</v>
          </cell>
          <cell r="R108">
            <v>149</v>
          </cell>
          <cell r="S108">
            <v>149</v>
          </cell>
          <cell r="T108">
            <v>149</v>
          </cell>
          <cell r="U108">
            <v>147</v>
          </cell>
          <cell r="V108">
            <v>146</v>
          </cell>
          <cell r="W108">
            <v>144</v>
          </cell>
          <cell r="X108">
            <v>141</v>
          </cell>
          <cell r="Y108">
            <v>139</v>
          </cell>
          <cell r="Z108">
            <v>138</v>
          </cell>
          <cell r="AA108">
            <v>135</v>
          </cell>
          <cell r="AB108">
            <v>131</v>
          </cell>
          <cell r="AC108">
            <v>129</v>
          </cell>
          <cell r="AD108">
            <v>123</v>
          </cell>
          <cell r="AE108">
            <v>116</v>
          </cell>
          <cell r="AF108">
            <v>501</v>
          </cell>
          <cell r="AG108">
            <v>457</v>
          </cell>
          <cell r="AH108">
            <v>358</v>
          </cell>
          <cell r="AI108">
            <v>319</v>
          </cell>
          <cell r="AJ108">
            <v>314</v>
          </cell>
          <cell r="AK108">
            <v>253</v>
          </cell>
          <cell r="AL108">
            <v>200</v>
          </cell>
          <cell r="AM108">
            <v>163</v>
          </cell>
          <cell r="AN108">
            <v>126</v>
          </cell>
          <cell r="AO108">
            <v>111</v>
          </cell>
          <cell r="AP108">
            <v>67</v>
          </cell>
          <cell r="AQ108">
            <v>50</v>
          </cell>
          <cell r="AR108">
            <v>31</v>
          </cell>
          <cell r="AS108">
            <v>142</v>
          </cell>
          <cell r="AT108">
            <v>9</v>
          </cell>
          <cell r="AU108">
            <v>2901</v>
          </cell>
          <cell r="AV108">
            <v>367</v>
          </cell>
          <cell r="AW108">
            <v>310</v>
          </cell>
          <cell r="AX108">
            <v>1107</v>
          </cell>
          <cell r="AY108">
            <v>177</v>
          </cell>
        </row>
        <row r="109">
          <cell r="A109">
            <v>3918</v>
          </cell>
          <cell r="B109" t="str">
            <v>CURIMARAY</v>
          </cell>
          <cell r="C109" t="str">
            <v>ACOBAMBA</v>
          </cell>
          <cell r="D109" t="str">
            <v>ACOBAMBA</v>
          </cell>
          <cell r="E109" t="str">
            <v>090201</v>
          </cell>
          <cell r="F109" t="str">
            <v>02</v>
          </cell>
          <cell r="G109" t="str">
            <v>01</v>
          </cell>
          <cell r="H109" t="str">
            <v>ACOBAMBA</v>
          </cell>
          <cell r="I109" t="str">
            <v>ACOBAMBA</v>
          </cell>
          <cell r="J109" t="str">
            <v>I-1</v>
          </cell>
          <cell r="K109">
            <v>945</v>
          </cell>
          <cell r="L109">
            <v>22</v>
          </cell>
          <cell r="M109">
            <v>23</v>
          </cell>
          <cell r="N109">
            <v>24</v>
          </cell>
          <cell r="O109">
            <v>24</v>
          </cell>
          <cell r="P109">
            <v>24</v>
          </cell>
          <cell r="Q109">
            <v>24</v>
          </cell>
          <cell r="R109">
            <v>25</v>
          </cell>
          <cell r="S109">
            <v>25</v>
          </cell>
          <cell r="T109">
            <v>24</v>
          </cell>
          <cell r="U109">
            <v>24</v>
          </cell>
          <cell r="V109">
            <v>24</v>
          </cell>
          <cell r="W109">
            <v>24</v>
          </cell>
          <cell r="X109">
            <v>23</v>
          </cell>
          <cell r="Y109">
            <v>23</v>
          </cell>
          <cell r="Z109">
            <v>23</v>
          </cell>
          <cell r="AA109">
            <v>22</v>
          </cell>
          <cell r="AB109">
            <v>22</v>
          </cell>
          <cell r="AC109">
            <v>21</v>
          </cell>
          <cell r="AD109">
            <v>20</v>
          </cell>
          <cell r="AE109">
            <v>19</v>
          </cell>
          <cell r="AF109">
            <v>82</v>
          </cell>
          <cell r="AG109">
            <v>75</v>
          </cell>
          <cell r="AH109">
            <v>59</v>
          </cell>
          <cell r="AI109">
            <v>52</v>
          </cell>
          <cell r="AJ109">
            <v>52</v>
          </cell>
          <cell r="AK109">
            <v>42</v>
          </cell>
          <cell r="AL109">
            <v>33</v>
          </cell>
          <cell r="AM109">
            <v>27</v>
          </cell>
          <cell r="AN109">
            <v>21</v>
          </cell>
          <cell r="AO109">
            <v>18</v>
          </cell>
          <cell r="AP109">
            <v>11</v>
          </cell>
          <cell r="AQ109">
            <v>8</v>
          </cell>
          <cell r="AR109">
            <v>5</v>
          </cell>
          <cell r="AS109">
            <v>23</v>
          </cell>
          <cell r="AT109">
            <v>2</v>
          </cell>
          <cell r="AU109">
            <v>478</v>
          </cell>
          <cell r="AV109">
            <v>61</v>
          </cell>
          <cell r="AW109">
            <v>51</v>
          </cell>
          <cell r="AX109">
            <v>181</v>
          </cell>
          <cell r="AY109">
            <v>29</v>
          </cell>
        </row>
        <row r="110">
          <cell r="A110">
            <v>3919</v>
          </cell>
          <cell r="B110" t="str">
            <v>POMAVILCA</v>
          </cell>
          <cell r="C110" t="str">
            <v>ACOBAMBA</v>
          </cell>
          <cell r="D110" t="str">
            <v>ACOBAMBA</v>
          </cell>
          <cell r="E110" t="str">
            <v>090201</v>
          </cell>
          <cell r="F110" t="str">
            <v>02</v>
          </cell>
          <cell r="G110" t="str">
            <v>01</v>
          </cell>
          <cell r="H110" t="str">
            <v>ACOBAMBA</v>
          </cell>
          <cell r="I110" t="str">
            <v>ACOBAMBA</v>
          </cell>
          <cell r="J110" t="str">
            <v>I-1</v>
          </cell>
          <cell r="K110">
            <v>852</v>
          </cell>
          <cell r="L110">
            <v>20</v>
          </cell>
          <cell r="M110">
            <v>21</v>
          </cell>
          <cell r="N110">
            <v>21</v>
          </cell>
          <cell r="O110">
            <v>22</v>
          </cell>
          <cell r="P110">
            <v>22</v>
          </cell>
          <cell r="Q110">
            <v>22</v>
          </cell>
          <cell r="R110">
            <v>22</v>
          </cell>
          <cell r="S110">
            <v>22</v>
          </cell>
          <cell r="T110">
            <v>22</v>
          </cell>
          <cell r="U110">
            <v>22</v>
          </cell>
          <cell r="V110">
            <v>22</v>
          </cell>
          <cell r="W110">
            <v>21</v>
          </cell>
          <cell r="X110">
            <v>21</v>
          </cell>
          <cell r="Y110">
            <v>21</v>
          </cell>
          <cell r="Z110">
            <v>20</v>
          </cell>
          <cell r="AA110">
            <v>20</v>
          </cell>
          <cell r="AB110">
            <v>20</v>
          </cell>
          <cell r="AC110">
            <v>18</v>
          </cell>
          <cell r="AD110">
            <v>18</v>
          </cell>
          <cell r="AE110">
            <v>17</v>
          </cell>
          <cell r="AF110">
            <v>74</v>
          </cell>
          <cell r="AG110">
            <v>68</v>
          </cell>
          <cell r="AH110">
            <v>53</v>
          </cell>
          <cell r="AI110">
            <v>47</v>
          </cell>
          <cell r="AJ110">
            <v>46</v>
          </cell>
          <cell r="AK110">
            <v>38</v>
          </cell>
          <cell r="AL110">
            <v>30</v>
          </cell>
          <cell r="AM110">
            <v>24</v>
          </cell>
          <cell r="AN110">
            <v>19</v>
          </cell>
          <cell r="AO110">
            <v>16</v>
          </cell>
          <cell r="AP110">
            <v>10</v>
          </cell>
          <cell r="AQ110">
            <v>8</v>
          </cell>
          <cell r="AR110">
            <v>5</v>
          </cell>
          <cell r="AS110">
            <v>21</v>
          </cell>
          <cell r="AT110">
            <v>2</v>
          </cell>
          <cell r="AU110">
            <v>430</v>
          </cell>
          <cell r="AV110">
            <v>54</v>
          </cell>
          <cell r="AW110">
            <v>46</v>
          </cell>
          <cell r="AX110">
            <v>164</v>
          </cell>
          <cell r="AY110">
            <v>26</v>
          </cell>
        </row>
        <row r="111">
          <cell r="A111">
            <v>3920</v>
          </cell>
          <cell r="B111" t="str">
            <v>CCARHUACC</v>
          </cell>
          <cell r="C111" t="str">
            <v>ACOBAMBA</v>
          </cell>
          <cell r="D111" t="str">
            <v>ACOBAMBA</v>
          </cell>
          <cell r="E111" t="str">
            <v>090201</v>
          </cell>
          <cell r="F111" t="str">
            <v>02</v>
          </cell>
          <cell r="G111" t="str">
            <v>01</v>
          </cell>
          <cell r="H111" t="str">
            <v>ACOBAMBA</v>
          </cell>
          <cell r="I111" t="str">
            <v>ACOBAMBA</v>
          </cell>
          <cell r="J111" t="str">
            <v>I-1</v>
          </cell>
          <cell r="K111">
            <v>474</v>
          </cell>
          <cell r="L111">
            <v>12</v>
          </cell>
          <cell r="M111">
            <v>12</v>
          </cell>
          <cell r="N111">
            <v>12</v>
          </cell>
          <cell r="O111">
            <v>12</v>
          </cell>
          <cell r="P111">
            <v>13</v>
          </cell>
          <cell r="Q111">
            <v>12</v>
          </cell>
          <cell r="R111">
            <v>12</v>
          </cell>
          <cell r="S111">
            <v>12</v>
          </cell>
          <cell r="T111">
            <v>12</v>
          </cell>
          <cell r="U111">
            <v>12</v>
          </cell>
          <cell r="V111">
            <v>12</v>
          </cell>
          <cell r="W111">
            <v>12</v>
          </cell>
          <cell r="X111">
            <v>12</v>
          </cell>
          <cell r="Y111">
            <v>11</v>
          </cell>
          <cell r="Z111">
            <v>11</v>
          </cell>
          <cell r="AA111">
            <v>11</v>
          </cell>
          <cell r="AB111">
            <v>11</v>
          </cell>
          <cell r="AC111">
            <v>11</v>
          </cell>
          <cell r="AD111">
            <v>10</v>
          </cell>
          <cell r="AE111">
            <v>10</v>
          </cell>
          <cell r="AF111">
            <v>41</v>
          </cell>
          <cell r="AG111">
            <v>38</v>
          </cell>
          <cell r="AH111">
            <v>29</v>
          </cell>
          <cell r="AI111">
            <v>26</v>
          </cell>
          <cell r="AJ111">
            <v>26</v>
          </cell>
          <cell r="AK111">
            <v>21</v>
          </cell>
          <cell r="AL111">
            <v>16</v>
          </cell>
          <cell r="AM111">
            <v>13</v>
          </cell>
          <cell r="AN111">
            <v>10</v>
          </cell>
          <cell r="AO111">
            <v>9</v>
          </cell>
          <cell r="AP111">
            <v>6</v>
          </cell>
          <cell r="AQ111">
            <v>4</v>
          </cell>
          <cell r="AR111">
            <v>3</v>
          </cell>
          <cell r="AS111">
            <v>12</v>
          </cell>
          <cell r="AT111">
            <v>1</v>
          </cell>
          <cell r="AU111">
            <v>239</v>
          </cell>
          <cell r="AV111">
            <v>30</v>
          </cell>
          <cell r="AW111">
            <v>26</v>
          </cell>
          <cell r="AX111">
            <v>91</v>
          </cell>
          <cell r="AY111">
            <v>15</v>
          </cell>
        </row>
        <row r="112">
          <cell r="A112">
            <v>3921</v>
          </cell>
          <cell r="B112" t="str">
            <v>VILLA RICA</v>
          </cell>
          <cell r="C112" t="str">
            <v>ACOBAMBA</v>
          </cell>
          <cell r="D112" t="str">
            <v>ACOBAMBA</v>
          </cell>
          <cell r="E112" t="str">
            <v>090201</v>
          </cell>
          <cell r="F112" t="str">
            <v>02</v>
          </cell>
          <cell r="G112" t="str">
            <v>01</v>
          </cell>
          <cell r="H112" t="str">
            <v>ACOBAMBA</v>
          </cell>
          <cell r="I112" t="str">
            <v>ACOBAMBA</v>
          </cell>
          <cell r="J112" t="str">
            <v>I-1</v>
          </cell>
          <cell r="K112">
            <v>634</v>
          </cell>
          <cell r="L112">
            <v>15</v>
          </cell>
          <cell r="M112">
            <v>15</v>
          </cell>
          <cell r="N112">
            <v>16</v>
          </cell>
          <cell r="O112">
            <v>16</v>
          </cell>
          <cell r="P112">
            <v>16</v>
          </cell>
          <cell r="Q112">
            <v>16</v>
          </cell>
          <cell r="R112">
            <v>16</v>
          </cell>
          <cell r="S112">
            <v>16</v>
          </cell>
          <cell r="T112">
            <v>16</v>
          </cell>
          <cell r="U112">
            <v>16</v>
          </cell>
          <cell r="V112">
            <v>16</v>
          </cell>
          <cell r="W112">
            <v>16</v>
          </cell>
          <cell r="X112">
            <v>16</v>
          </cell>
          <cell r="Y112">
            <v>16</v>
          </cell>
          <cell r="Z112">
            <v>15</v>
          </cell>
          <cell r="AA112">
            <v>15</v>
          </cell>
          <cell r="AB112">
            <v>15</v>
          </cell>
          <cell r="AC112">
            <v>14</v>
          </cell>
          <cell r="AD112">
            <v>14</v>
          </cell>
          <cell r="AE112">
            <v>13</v>
          </cell>
          <cell r="AF112">
            <v>56</v>
          </cell>
          <cell r="AG112">
            <v>50</v>
          </cell>
          <cell r="AH112">
            <v>39</v>
          </cell>
          <cell r="AI112">
            <v>36</v>
          </cell>
          <cell r="AJ112">
            <v>35</v>
          </cell>
          <cell r="AK112">
            <v>28</v>
          </cell>
          <cell r="AL112">
            <v>22</v>
          </cell>
          <cell r="AM112">
            <v>18</v>
          </cell>
          <cell r="AN112">
            <v>14</v>
          </cell>
          <cell r="AO112">
            <v>12</v>
          </cell>
          <cell r="AP112">
            <v>7</v>
          </cell>
          <cell r="AQ112">
            <v>6</v>
          </cell>
          <cell r="AR112">
            <v>3</v>
          </cell>
          <cell r="AS112">
            <v>16</v>
          </cell>
          <cell r="AT112">
            <v>1</v>
          </cell>
          <cell r="AU112">
            <v>320</v>
          </cell>
          <cell r="AV112">
            <v>40</v>
          </cell>
          <cell r="AW112">
            <v>34</v>
          </cell>
          <cell r="AX112">
            <v>122</v>
          </cell>
          <cell r="AY112">
            <v>19</v>
          </cell>
        </row>
        <row r="113">
          <cell r="A113">
            <v>3922</v>
          </cell>
          <cell r="B113" t="str">
            <v>CCARABAMBA</v>
          </cell>
          <cell r="C113" t="str">
            <v>ACOBAMBA</v>
          </cell>
          <cell r="D113" t="str">
            <v>ACOBAMBA</v>
          </cell>
          <cell r="E113" t="str">
            <v>090201</v>
          </cell>
          <cell r="F113" t="str">
            <v>02</v>
          </cell>
          <cell r="G113" t="str">
            <v>01</v>
          </cell>
          <cell r="H113" t="str">
            <v>ACOBAMBA</v>
          </cell>
          <cell r="I113" t="str">
            <v>ACOBAMBA</v>
          </cell>
          <cell r="J113" t="str">
            <v>I-1</v>
          </cell>
          <cell r="K113">
            <v>524</v>
          </cell>
          <cell r="L113">
            <v>12</v>
          </cell>
          <cell r="M113">
            <v>13</v>
          </cell>
          <cell r="N113">
            <v>13</v>
          </cell>
          <cell r="O113">
            <v>13</v>
          </cell>
          <cell r="P113">
            <v>13</v>
          </cell>
          <cell r="Q113">
            <v>14</v>
          </cell>
          <cell r="R113">
            <v>14</v>
          </cell>
          <cell r="S113">
            <v>14</v>
          </cell>
          <cell r="T113">
            <v>14</v>
          </cell>
          <cell r="U113">
            <v>13</v>
          </cell>
          <cell r="V113">
            <v>13</v>
          </cell>
          <cell r="W113">
            <v>13</v>
          </cell>
          <cell r="X113">
            <v>13</v>
          </cell>
          <cell r="Y113">
            <v>13</v>
          </cell>
          <cell r="Z113">
            <v>13</v>
          </cell>
          <cell r="AA113">
            <v>12</v>
          </cell>
          <cell r="AB113">
            <v>12</v>
          </cell>
          <cell r="AC113">
            <v>12</v>
          </cell>
          <cell r="AD113">
            <v>11</v>
          </cell>
          <cell r="AE113">
            <v>11</v>
          </cell>
          <cell r="AF113">
            <v>46</v>
          </cell>
          <cell r="AG113">
            <v>41</v>
          </cell>
          <cell r="AH113">
            <v>33</v>
          </cell>
          <cell r="AI113">
            <v>29</v>
          </cell>
          <cell r="AJ113">
            <v>28</v>
          </cell>
          <cell r="AK113">
            <v>23</v>
          </cell>
          <cell r="AL113">
            <v>18</v>
          </cell>
          <cell r="AM113">
            <v>15</v>
          </cell>
          <cell r="AN113">
            <v>12</v>
          </cell>
          <cell r="AO113">
            <v>10</v>
          </cell>
          <cell r="AP113">
            <v>6</v>
          </cell>
          <cell r="AQ113">
            <v>5</v>
          </cell>
          <cell r="AR113">
            <v>2</v>
          </cell>
          <cell r="AS113">
            <v>13</v>
          </cell>
          <cell r="AT113">
            <v>1</v>
          </cell>
          <cell r="AU113">
            <v>264</v>
          </cell>
          <cell r="AV113">
            <v>33</v>
          </cell>
          <cell r="AW113">
            <v>28</v>
          </cell>
          <cell r="AX113">
            <v>101</v>
          </cell>
          <cell r="AY113">
            <v>16</v>
          </cell>
        </row>
        <row r="114">
          <cell r="A114">
            <v>9502</v>
          </cell>
          <cell r="B114" t="str">
            <v>TRES DE OCTUBRE</v>
          </cell>
          <cell r="C114" t="str">
            <v>ACOBAMBA</v>
          </cell>
          <cell r="D114" t="str">
            <v>ACOBAMBA</v>
          </cell>
          <cell r="E114" t="str">
            <v>090201</v>
          </cell>
          <cell r="F114" t="str">
            <v>02</v>
          </cell>
          <cell r="G114" t="str">
            <v>01</v>
          </cell>
          <cell r="H114" t="str">
            <v>ACOBAMBA</v>
          </cell>
          <cell r="I114" t="str">
            <v>ACOBAMBA</v>
          </cell>
          <cell r="J114" t="str">
            <v>I-1</v>
          </cell>
          <cell r="K114">
            <v>881</v>
          </cell>
          <cell r="L114">
            <v>21</v>
          </cell>
          <cell r="M114">
            <v>21</v>
          </cell>
          <cell r="N114">
            <v>22</v>
          </cell>
          <cell r="O114">
            <v>22</v>
          </cell>
          <cell r="P114">
            <v>23</v>
          </cell>
          <cell r="Q114">
            <v>23</v>
          </cell>
          <cell r="R114">
            <v>23</v>
          </cell>
          <cell r="S114">
            <v>23</v>
          </cell>
          <cell r="T114">
            <v>23</v>
          </cell>
          <cell r="U114">
            <v>23</v>
          </cell>
          <cell r="V114">
            <v>22</v>
          </cell>
          <cell r="W114">
            <v>22</v>
          </cell>
          <cell r="X114">
            <v>22</v>
          </cell>
          <cell r="Y114">
            <v>21</v>
          </cell>
          <cell r="Z114">
            <v>21</v>
          </cell>
          <cell r="AA114">
            <v>21</v>
          </cell>
          <cell r="AB114">
            <v>20</v>
          </cell>
          <cell r="AC114">
            <v>20</v>
          </cell>
          <cell r="AD114">
            <v>19</v>
          </cell>
          <cell r="AE114">
            <v>17</v>
          </cell>
          <cell r="AF114">
            <v>77</v>
          </cell>
          <cell r="AG114">
            <v>70</v>
          </cell>
          <cell r="AH114">
            <v>55</v>
          </cell>
          <cell r="AI114">
            <v>49</v>
          </cell>
          <cell r="AJ114">
            <v>48</v>
          </cell>
          <cell r="AK114">
            <v>38</v>
          </cell>
          <cell r="AL114">
            <v>31</v>
          </cell>
          <cell r="AM114">
            <v>25</v>
          </cell>
          <cell r="AN114">
            <v>19</v>
          </cell>
          <cell r="AO114">
            <v>17</v>
          </cell>
          <cell r="AP114">
            <v>10</v>
          </cell>
          <cell r="AQ114">
            <v>8</v>
          </cell>
          <cell r="AR114">
            <v>5</v>
          </cell>
          <cell r="AS114">
            <v>22</v>
          </cell>
          <cell r="AT114">
            <v>2</v>
          </cell>
          <cell r="AU114">
            <v>444</v>
          </cell>
          <cell r="AV114">
            <v>56</v>
          </cell>
          <cell r="AW114">
            <v>48</v>
          </cell>
          <cell r="AX114">
            <v>170</v>
          </cell>
          <cell r="AY114">
            <v>27</v>
          </cell>
        </row>
        <row r="115">
          <cell r="A115">
            <v>3934</v>
          </cell>
          <cell r="B115" t="str">
            <v>ANDABAMBA</v>
          </cell>
          <cell r="C115" t="str">
            <v>ACOBAMBA</v>
          </cell>
          <cell r="D115" t="str">
            <v>ANDABAMBA</v>
          </cell>
          <cell r="E115" t="str">
            <v>090202</v>
          </cell>
          <cell r="F115" t="str">
            <v>02</v>
          </cell>
          <cell r="G115" t="str">
            <v>02</v>
          </cell>
          <cell r="H115" t="str">
            <v>ACOBAMBA</v>
          </cell>
          <cell r="I115" t="str">
            <v>PAUCARA</v>
          </cell>
          <cell r="J115" t="str">
            <v>I-2</v>
          </cell>
          <cell r="K115">
            <v>1973</v>
          </cell>
          <cell r="L115">
            <v>61</v>
          </cell>
          <cell r="M115">
            <v>59</v>
          </cell>
          <cell r="N115">
            <v>57</v>
          </cell>
          <cell r="O115">
            <v>54</v>
          </cell>
          <cell r="P115">
            <v>53</v>
          </cell>
          <cell r="Q115">
            <v>52</v>
          </cell>
          <cell r="R115">
            <v>50</v>
          </cell>
          <cell r="S115">
            <v>49</v>
          </cell>
          <cell r="T115">
            <v>48</v>
          </cell>
          <cell r="U115">
            <v>47</v>
          </cell>
          <cell r="V115">
            <v>46</v>
          </cell>
          <cell r="W115">
            <v>45</v>
          </cell>
          <cell r="X115">
            <v>45</v>
          </cell>
          <cell r="Y115">
            <v>45</v>
          </cell>
          <cell r="Z115">
            <v>45</v>
          </cell>
          <cell r="AA115">
            <v>45</v>
          </cell>
          <cell r="AB115">
            <v>44</v>
          </cell>
          <cell r="AC115">
            <v>44</v>
          </cell>
          <cell r="AD115">
            <v>46</v>
          </cell>
          <cell r="AE115">
            <v>47</v>
          </cell>
          <cell r="AF115">
            <v>246</v>
          </cell>
          <cell r="AG115">
            <v>168</v>
          </cell>
          <cell r="AH115">
            <v>111</v>
          </cell>
          <cell r="AI115">
            <v>81</v>
          </cell>
          <cell r="AJ115">
            <v>92</v>
          </cell>
          <cell r="AK115">
            <v>72</v>
          </cell>
          <cell r="AL115">
            <v>49</v>
          </cell>
          <cell r="AM115">
            <v>62</v>
          </cell>
          <cell r="AN115">
            <v>35</v>
          </cell>
          <cell r="AO115">
            <v>30</v>
          </cell>
          <cell r="AP115">
            <v>26</v>
          </cell>
          <cell r="AQ115">
            <v>12</v>
          </cell>
          <cell r="AR115">
            <v>7</v>
          </cell>
          <cell r="AS115">
            <v>64</v>
          </cell>
          <cell r="AT115">
            <v>5</v>
          </cell>
          <cell r="AU115">
            <v>968</v>
          </cell>
          <cell r="AV115">
            <v>101</v>
          </cell>
          <cell r="AW115">
            <v>106</v>
          </cell>
          <cell r="AX115">
            <v>374</v>
          </cell>
          <cell r="AY115">
            <v>79</v>
          </cell>
        </row>
        <row r="116">
          <cell r="A116">
            <v>3936</v>
          </cell>
          <cell r="B116" t="str">
            <v>MAYUNMARCA</v>
          </cell>
          <cell r="C116" t="str">
            <v>ACOBAMBA</v>
          </cell>
          <cell r="D116" t="str">
            <v>ANDABAMBA</v>
          </cell>
          <cell r="E116" t="str">
            <v>090202</v>
          </cell>
          <cell r="F116" t="str">
            <v>02</v>
          </cell>
          <cell r="G116" t="str">
            <v>02</v>
          </cell>
          <cell r="H116" t="str">
            <v>ACOBAMBA</v>
          </cell>
          <cell r="I116" t="str">
            <v>PAUCARA</v>
          </cell>
          <cell r="J116" t="str">
            <v>I-1</v>
          </cell>
          <cell r="K116">
            <v>1210</v>
          </cell>
          <cell r="L116">
            <v>38</v>
          </cell>
          <cell r="M116">
            <v>36</v>
          </cell>
          <cell r="N116">
            <v>35</v>
          </cell>
          <cell r="O116">
            <v>34</v>
          </cell>
          <cell r="P116">
            <v>32</v>
          </cell>
          <cell r="Q116">
            <v>32</v>
          </cell>
          <cell r="R116">
            <v>31</v>
          </cell>
          <cell r="S116">
            <v>30</v>
          </cell>
          <cell r="T116">
            <v>29</v>
          </cell>
          <cell r="U116">
            <v>28</v>
          </cell>
          <cell r="V116">
            <v>29</v>
          </cell>
          <cell r="W116">
            <v>28</v>
          </cell>
          <cell r="X116">
            <v>27</v>
          </cell>
          <cell r="Y116">
            <v>27</v>
          </cell>
          <cell r="Z116">
            <v>27</v>
          </cell>
          <cell r="AA116">
            <v>27</v>
          </cell>
          <cell r="AB116">
            <v>27</v>
          </cell>
          <cell r="AC116">
            <v>27</v>
          </cell>
          <cell r="AD116">
            <v>28</v>
          </cell>
          <cell r="AE116">
            <v>29</v>
          </cell>
          <cell r="AF116">
            <v>151</v>
          </cell>
          <cell r="AG116">
            <v>104</v>
          </cell>
          <cell r="AH116">
            <v>68</v>
          </cell>
          <cell r="AI116">
            <v>50</v>
          </cell>
          <cell r="AJ116">
            <v>57</v>
          </cell>
          <cell r="AK116">
            <v>43</v>
          </cell>
          <cell r="AL116">
            <v>30</v>
          </cell>
          <cell r="AM116">
            <v>37</v>
          </cell>
          <cell r="AN116">
            <v>22</v>
          </cell>
          <cell r="AO116">
            <v>19</v>
          </cell>
          <cell r="AP116">
            <v>15</v>
          </cell>
          <cell r="AQ116">
            <v>8</v>
          </cell>
          <cell r="AR116">
            <v>5</v>
          </cell>
          <cell r="AS116">
            <v>39</v>
          </cell>
          <cell r="AT116">
            <v>3</v>
          </cell>
          <cell r="AU116">
            <v>593</v>
          </cell>
          <cell r="AV116">
            <v>61</v>
          </cell>
          <cell r="AW116">
            <v>66</v>
          </cell>
          <cell r="AX116">
            <v>229</v>
          </cell>
          <cell r="AY116">
            <v>49</v>
          </cell>
        </row>
        <row r="117">
          <cell r="A117">
            <v>7705</v>
          </cell>
          <cell r="B117" t="str">
            <v>HUANCAPITE</v>
          </cell>
          <cell r="C117" t="str">
            <v>ACOBAMBA</v>
          </cell>
          <cell r="D117" t="str">
            <v>ANDABAMBA</v>
          </cell>
          <cell r="E117" t="str">
            <v>090202</v>
          </cell>
          <cell r="F117" t="str">
            <v>02</v>
          </cell>
          <cell r="G117" t="str">
            <v>02</v>
          </cell>
          <cell r="H117" t="str">
            <v>ACOBAMBA</v>
          </cell>
          <cell r="I117" t="str">
            <v>PAUCARA</v>
          </cell>
          <cell r="J117" t="str">
            <v>I-1</v>
          </cell>
          <cell r="K117">
            <v>1177</v>
          </cell>
          <cell r="L117">
            <v>37</v>
          </cell>
          <cell r="M117">
            <v>36</v>
          </cell>
          <cell r="N117">
            <v>34</v>
          </cell>
          <cell r="O117">
            <v>33</v>
          </cell>
          <cell r="P117">
            <v>32</v>
          </cell>
          <cell r="Q117">
            <v>30</v>
          </cell>
          <cell r="R117">
            <v>30</v>
          </cell>
          <cell r="S117">
            <v>29</v>
          </cell>
          <cell r="T117">
            <v>29</v>
          </cell>
          <cell r="U117">
            <v>28</v>
          </cell>
          <cell r="V117">
            <v>27</v>
          </cell>
          <cell r="W117">
            <v>27</v>
          </cell>
          <cell r="X117">
            <v>27</v>
          </cell>
          <cell r="Y117">
            <v>26</v>
          </cell>
          <cell r="Z117">
            <v>26</v>
          </cell>
          <cell r="AA117">
            <v>26</v>
          </cell>
          <cell r="AB117">
            <v>26</v>
          </cell>
          <cell r="AC117">
            <v>27</v>
          </cell>
          <cell r="AD117">
            <v>27</v>
          </cell>
          <cell r="AE117">
            <v>28</v>
          </cell>
          <cell r="AF117">
            <v>147</v>
          </cell>
          <cell r="AG117">
            <v>101</v>
          </cell>
          <cell r="AH117">
            <v>66</v>
          </cell>
          <cell r="AI117">
            <v>49</v>
          </cell>
          <cell r="AJ117">
            <v>55</v>
          </cell>
          <cell r="AK117">
            <v>43</v>
          </cell>
          <cell r="AL117">
            <v>29</v>
          </cell>
          <cell r="AM117">
            <v>36</v>
          </cell>
          <cell r="AN117">
            <v>21</v>
          </cell>
          <cell r="AO117">
            <v>18</v>
          </cell>
          <cell r="AP117">
            <v>15</v>
          </cell>
          <cell r="AQ117">
            <v>8</v>
          </cell>
          <cell r="AR117">
            <v>4</v>
          </cell>
          <cell r="AS117">
            <v>38</v>
          </cell>
          <cell r="AT117">
            <v>2</v>
          </cell>
          <cell r="AU117">
            <v>578</v>
          </cell>
          <cell r="AV117">
            <v>60</v>
          </cell>
          <cell r="AW117">
            <v>63</v>
          </cell>
          <cell r="AX117">
            <v>224</v>
          </cell>
          <cell r="AY117">
            <v>47</v>
          </cell>
        </row>
        <row r="118">
          <cell r="A118">
            <v>9513</v>
          </cell>
          <cell r="B118" t="str">
            <v>VISTA ALEGRE DE ANDABAMBA</v>
          </cell>
          <cell r="C118" t="str">
            <v>ACOBAMBA</v>
          </cell>
          <cell r="D118" t="str">
            <v>ANDABAMBA</v>
          </cell>
          <cell r="E118" t="str">
            <v>090202</v>
          </cell>
          <cell r="F118" t="str">
            <v>02</v>
          </cell>
          <cell r="G118" t="str">
            <v>02</v>
          </cell>
          <cell r="H118" t="str">
            <v>ACOBAMBA</v>
          </cell>
          <cell r="I118" t="str">
            <v>PAUCARA</v>
          </cell>
          <cell r="J118" t="str">
            <v>I-1</v>
          </cell>
          <cell r="K118">
            <v>1209</v>
          </cell>
          <cell r="L118">
            <v>37</v>
          </cell>
          <cell r="M118">
            <v>36</v>
          </cell>
          <cell r="N118">
            <v>35</v>
          </cell>
          <cell r="O118">
            <v>34</v>
          </cell>
          <cell r="P118">
            <v>33</v>
          </cell>
          <cell r="Q118">
            <v>32</v>
          </cell>
          <cell r="R118">
            <v>31</v>
          </cell>
          <cell r="S118">
            <v>30</v>
          </cell>
          <cell r="T118">
            <v>29</v>
          </cell>
          <cell r="U118">
            <v>28</v>
          </cell>
          <cell r="V118">
            <v>28</v>
          </cell>
          <cell r="W118">
            <v>28</v>
          </cell>
          <cell r="X118">
            <v>27</v>
          </cell>
          <cell r="Y118">
            <v>27</v>
          </cell>
          <cell r="Z118">
            <v>27</v>
          </cell>
          <cell r="AA118">
            <v>27</v>
          </cell>
          <cell r="AB118">
            <v>27</v>
          </cell>
          <cell r="AC118">
            <v>27</v>
          </cell>
          <cell r="AD118">
            <v>28</v>
          </cell>
          <cell r="AE118">
            <v>29</v>
          </cell>
          <cell r="AF118">
            <v>151</v>
          </cell>
          <cell r="AG118">
            <v>104</v>
          </cell>
          <cell r="AH118">
            <v>68</v>
          </cell>
          <cell r="AI118">
            <v>50</v>
          </cell>
          <cell r="AJ118">
            <v>57</v>
          </cell>
          <cell r="AK118">
            <v>44</v>
          </cell>
          <cell r="AL118">
            <v>30</v>
          </cell>
          <cell r="AM118">
            <v>37</v>
          </cell>
          <cell r="AN118">
            <v>22</v>
          </cell>
          <cell r="AO118">
            <v>18</v>
          </cell>
          <cell r="AP118">
            <v>15</v>
          </cell>
          <cell r="AQ118">
            <v>8</v>
          </cell>
          <cell r="AR118">
            <v>5</v>
          </cell>
          <cell r="AS118">
            <v>39</v>
          </cell>
          <cell r="AT118">
            <v>3</v>
          </cell>
          <cell r="AU118">
            <v>593</v>
          </cell>
          <cell r="AV118">
            <v>61</v>
          </cell>
          <cell r="AW118">
            <v>65</v>
          </cell>
          <cell r="AX118">
            <v>229</v>
          </cell>
          <cell r="AY118">
            <v>49</v>
          </cell>
        </row>
        <row r="119">
          <cell r="A119">
            <v>3939</v>
          </cell>
          <cell r="B119" t="str">
            <v>ANTA</v>
          </cell>
          <cell r="C119" t="str">
            <v>ACOBAMBA</v>
          </cell>
          <cell r="D119" t="str">
            <v>ANTA</v>
          </cell>
          <cell r="E119" t="str">
            <v>090203</v>
          </cell>
          <cell r="F119" t="str">
            <v>02</v>
          </cell>
          <cell r="G119" t="str">
            <v>02</v>
          </cell>
          <cell r="H119" t="str">
            <v>ACOBAMBA</v>
          </cell>
          <cell r="I119" t="str">
            <v>PAUCARA</v>
          </cell>
          <cell r="J119" t="str">
            <v>I-3</v>
          </cell>
          <cell r="K119">
            <v>1683</v>
          </cell>
          <cell r="L119">
            <v>45</v>
          </cell>
          <cell r="M119">
            <v>48</v>
          </cell>
          <cell r="N119">
            <v>50</v>
          </cell>
          <cell r="O119">
            <v>51</v>
          </cell>
          <cell r="P119">
            <v>51</v>
          </cell>
          <cell r="Q119">
            <v>51</v>
          </cell>
          <cell r="R119">
            <v>51</v>
          </cell>
          <cell r="S119">
            <v>49</v>
          </cell>
          <cell r="T119">
            <v>48</v>
          </cell>
          <cell r="U119">
            <v>46</v>
          </cell>
          <cell r="V119">
            <v>45</v>
          </cell>
          <cell r="W119">
            <v>42</v>
          </cell>
          <cell r="X119">
            <v>40</v>
          </cell>
          <cell r="Y119">
            <v>40</v>
          </cell>
          <cell r="Z119">
            <v>40</v>
          </cell>
          <cell r="AA119">
            <v>39</v>
          </cell>
          <cell r="AB119">
            <v>38</v>
          </cell>
          <cell r="AC119">
            <v>38</v>
          </cell>
          <cell r="AD119">
            <v>38</v>
          </cell>
          <cell r="AE119">
            <v>39</v>
          </cell>
          <cell r="AF119">
            <v>185</v>
          </cell>
          <cell r="AG119">
            <v>147</v>
          </cell>
          <cell r="AH119">
            <v>95</v>
          </cell>
          <cell r="AI119">
            <v>77</v>
          </cell>
          <cell r="AJ119">
            <v>76</v>
          </cell>
          <cell r="AK119">
            <v>51</v>
          </cell>
          <cell r="AL119">
            <v>37</v>
          </cell>
          <cell r="AM119">
            <v>41</v>
          </cell>
          <cell r="AN119">
            <v>30</v>
          </cell>
          <cell r="AO119">
            <v>24</v>
          </cell>
          <cell r="AP119">
            <v>13</v>
          </cell>
          <cell r="AQ119">
            <v>11</v>
          </cell>
          <cell r="AR119">
            <v>7</v>
          </cell>
          <cell r="AS119">
            <v>46</v>
          </cell>
          <cell r="AT119">
            <v>4</v>
          </cell>
          <cell r="AU119">
            <v>848</v>
          </cell>
          <cell r="AV119">
            <v>104</v>
          </cell>
          <cell r="AW119">
            <v>100</v>
          </cell>
          <cell r="AX119">
            <v>312</v>
          </cell>
          <cell r="AY119">
            <v>58</v>
          </cell>
        </row>
        <row r="120">
          <cell r="A120">
            <v>3940</v>
          </cell>
          <cell r="B120" t="str">
            <v>HUAYANAY</v>
          </cell>
          <cell r="C120" t="str">
            <v>ACOBAMBA</v>
          </cell>
          <cell r="D120" t="str">
            <v>ANTA</v>
          </cell>
          <cell r="E120" t="str">
            <v>090203</v>
          </cell>
          <cell r="F120" t="str">
            <v>02</v>
          </cell>
          <cell r="G120" t="str">
            <v>02</v>
          </cell>
          <cell r="H120" t="str">
            <v>ACOBAMBA</v>
          </cell>
          <cell r="I120" t="str">
            <v>PAUCARA</v>
          </cell>
          <cell r="J120" t="str">
            <v>I-3</v>
          </cell>
          <cell r="K120">
            <v>1252</v>
          </cell>
          <cell r="L120">
            <v>33</v>
          </cell>
          <cell r="M120">
            <v>36</v>
          </cell>
          <cell r="N120">
            <v>37</v>
          </cell>
          <cell r="O120">
            <v>38</v>
          </cell>
          <cell r="P120">
            <v>38</v>
          </cell>
          <cell r="Q120">
            <v>38</v>
          </cell>
          <cell r="R120">
            <v>38</v>
          </cell>
          <cell r="S120">
            <v>37</v>
          </cell>
          <cell r="T120">
            <v>36</v>
          </cell>
          <cell r="U120">
            <v>35</v>
          </cell>
          <cell r="V120">
            <v>33</v>
          </cell>
          <cell r="W120">
            <v>31</v>
          </cell>
          <cell r="X120">
            <v>30</v>
          </cell>
          <cell r="Y120">
            <v>30</v>
          </cell>
          <cell r="Z120">
            <v>30</v>
          </cell>
          <cell r="AA120">
            <v>29</v>
          </cell>
          <cell r="AB120">
            <v>29</v>
          </cell>
          <cell r="AC120">
            <v>29</v>
          </cell>
          <cell r="AD120">
            <v>29</v>
          </cell>
          <cell r="AE120">
            <v>28</v>
          </cell>
          <cell r="AF120">
            <v>137</v>
          </cell>
          <cell r="AG120">
            <v>109</v>
          </cell>
          <cell r="AH120">
            <v>71</v>
          </cell>
          <cell r="AI120">
            <v>56</v>
          </cell>
          <cell r="AJ120">
            <v>56</v>
          </cell>
          <cell r="AK120">
            <v>38</v>
          </cell>
          <cell r="AL120">
            <v>28</v>
          </cell>
          <cell r="AM120">
            <v>31</v>
          </cell>
          <cell r="AN120">
            <v>22</v>
          </cell>
          <cell r="AO120">
            <v>18</v>
          </cell>
          <cell r="AP120">
            <v>9</v>
          </cell>
          <cell r="AQ120">
            <v>7</v>
          </cell>
          <cell r="AR120">
            <v>6</v>
          </cell>
          <cell r="AS120">
            <v>35</v>
          </cell>
          <cell r="AT120">
            <v>3</v>
          </cell>
          <cell r="AU120">
            <v>629</v>
          </cell>
          <cell r="AV120">
            <v>77</v>
          </cell>
          <cell r="AW120">
            <v>74</v>
          </cell>
          <cell r="AX120">
            <v>232</v>
          </cell>
          <cell r="AY120">
            <v>43</v>
          </cell>
        </row>
        <row r="121">
          <cell r="A121">
            <v>3941</v>
          </cell>
          <cell r="B121" t="str">
            <v>MANYACC</v>
          </cell>
          <cell r="C121" t="str">
            <v>ACOBAMBA</v>
          </cell>
          <cell r="D121" t="str">
            <v>ANTA</v>
          </cell>
          <cell r="E121" t="str">
            <v>090203</v>
          </cell>
          <cell r="F121" t="str">
            <v>02</v>
          </cell>
          <cell r="G121" t="str">
            <v>02</v>
          </cell>
          <cell r="H121" t="str">
            <v>ACOBAMBA</v>
          </cell>
          <cell r="I121" t="str">
            <v>PAUCARA</v>
          </cell>
          <cell r="J121" t="str">
            <v>I-1</v>
          </cell>
          <cell r="K121">
            <v>770</v>
          </cell>
          <cell r="L121">
            <v>20</v>
          </cell>
          <cell r="M121">
            <v>21</v>
          </cell>
          <cell r="N121">
            <v>23</v>
          </cell>
          <cell r="O121">
            <v>23</v>
          </cell>
          <cell r="P121">
            <v>24</v>
          </cell>
          <cell r="Q121">
            <v>23</v>
          </cell>
          <cell r="R121">
            <v>23</v>
          </cell>
          <cell r="S121">
            <v>23</v>
          </cell>
          <cell r="T121">
            <v>22</v>
          </cell>
          <cell r="U121">
            <v>21</v>
          </cell>
          <cell r="V121">
            <v>20</v>
          </cell>
          <cell r="W121">
            <v>19</v>
          </cell>
          <cell r="X121">
            <v>19</v>
          </cell>
          <cell r="Y121">
            <v>18</v>
          </cell>
          <cell r="Z121">
            <v>18</v>
          </cell>
          <cell r="AA121">
            <v>18</v>
          </cell>
          <cell r="AB121">
            <v>18</v>
          </cell>
          <cell r="AC121">
            <v>18</v>
          </cell>
          <cell r="AD121">
            <v>18</v>
          </cell>
          <cell r="AE121">
            <v>18</v>
          </cell>
          <cell r="AF121">
            <v>84</v>
          </cell>
          <cell r="AG121">
            <v>67</v>
          </cell>
          <cell r="AH121">
            <v>44</v>
          </cell>
          <cell r="AI121">
            <v>34</v>
          </cell>
          <cell r="AJ121">
            <v>35</v>
          </cell>
          <cell r="AK121">
            <v>23</v>
          </cell>
          <cell r="AL121">
            <v>18</v>
          </cell>
          <cell r="AM121">
            <v>19</v>
          </cell>
          <cell r="AN121">
            <v>13</v>
          </cell>
          <cell r="AO121">
            <v>11</v>
          </cell>
          <cell r="AP121">
            <v>6</v>
          </cell>
          <cell r="AQ121">
            <v>5</v>
          </cell>
          <cell r="AR121">
            <v>4</v>
          </cell>
          <cell r="AS121">
            <v>21</v>
          </cell>
          <cell r="AT121">
            <v>2</v>
          </cell>
          <cell r="AU121">
            <v>387</v>
          </cell>
          <cell r="AV121">
            <v>47</v>
          </cell>
          <cell r="AW121">
            <v>46</v>
          </cell>
          <cell r="AX121">
            <v>143</v>
          </cell>
          <cell r="AY121">
            <v>26</v>
          </cell>
        </row>
        <row r="122">
          <cell r="A122">
            <v>7292</v>
          </cell>
          <cell r="B122" t="str">
            <v>SANCAYPAMPA</v>
          </cell>
          <cell r="C122" t="str">
            <v>ACOBAMBA</v>
          </cell>
          <cell r="D122" t="str">
            <v>ANTA</v>
          </cell>
          <cell r="E122" t="str">
            <v>090203</v>
          </cell>
          <cell r="F122" t="str">
            <v>02</v>
          </cell>
          <cell r="G122" t="str">
            <v>02</v>
          </cell>
          <cell r="H122" t="str">
            <v>ACOBAMBA</v>
          </cell>
          <cell r="I122" t="str">
            <v>PAUCARA</v>
          </cell>
          <cell r="J122" t="str">
            <v>I-2</v>
          </cell>
          <cell r="K122">
            <v>1197</v>
          </cell>
          <cell r="L122">
            <v>33</v>
          </cell>
          <cell r="M122">
            <v>34</v>
          </cell>
          <cell r="N122">
            <v>36</v>
          </cell>
          <cell r="O122">
            <v>36</v>
          </cell>
          <cell r="P122">
            <v>37</v>
          </cell>
          <cell r="Q122">
            <v>37</v>
          </cell>
          <cell r="R122">
            <v>36</v>
          </cell>
          <cell r="S122">
            <v>35</v>
          </cell>
          <cell r="T122">
            <v>34</v>
          </cell>
          <cell r="U122">
            <v>33</v>
          </cell>
          <cell r="V122">
            <v>32</v>
          </cell>
          <cell r="W122">
            <v>30</v>
          </cell>
          <cell r="X122">
            <v>29</v>
          </cell>
          <cell r="Y122">
            <v>28</v>
          </cell>
          <cell r="Z122">
            <v>28</v>
          </cell>
          <cell r="AA122">
            <v>28</v>
          </cell>
          <cell r="AB122">
            <v>28</v>
          </cell>
          <cell r="AC122">
            <v>27</v>
          </cell>
          <cell r="AD122">
            <v>27</v>
          </cell>
          <cell r="AE122">
            <v>27</v>
          </cell>
          <cell r="AF122">
            <v>131</v>
          </cell>
          <cell r="AG122">
            <v>105</v>
          </cell>
          <cell r="AH122">
            <v>67</v>
          </cell>
          <cell r="AI122">
            <v>53</v>
          </cell>
          <cell r="AJ122">
            <v>54</v>
          </cell>
          <cell r="AK122">
            <v>37</v>
          </cell>
          <cell r="AL122">
            <v>26</v>
          </cell>
          <cell r="AM122">
            <v>29</v>
          </cell>
          <cell r="AN122">
            <v>21</v>
          </cell>
          <cell r="AO122">
            <v>17</v>
          </cell>
          <cell r="AP122">
            <v>9</v>
          </cell>
          <cell r="AQ122">
            <v>7</v>
          </cell>
          <cell r="AR122">
            <v>6</v>
          </cell>
          <cell r="AS122">
            <v>33</v>
          </cell>
          <cell r="AT122">
            <v>2</v>
          </cell>
          <cell r="AU122">
            <v>602</v>
          </cell>
          <cell r="AV122">
            <v>74</v>
          </cell>
          <cell r="AW122">
            <v>71</v>
          </cell>
          <cell r="AX122">
            <v>223</v>
          </cell>
          <cell r="AY122">
            <v>40</v>
          </cell>
        </row>
        <row r="123">
          <cell r="A123">
            <v>7455</v>
          </cell>
          <cell r="B123" t="str">
            <v>PATACANCHA</v>
          </cell>
          <cell r="C123" t="str">
            <v>ACOBAMBA</v>
          </cell>
          <cell r="D123" t="str">
            <v>ANTA</v>
          </cell>
          <cell r="E123" t="str">
            <v>090203</v>
          </cell>
          <cell r="F123" t="str">
            <v>02</v>
          </cell>
          <cell r="G123" t="str">
            <v>02</v>
          </cell>
          <cell r="H123" t="str">
            <v>ACOBAMBA</v>
          </cell>
          <cell r="I123" t="str">
            <v>PAUCARA</v>
          </cell>
          <cell r="J123" t="str">
            <v>I-1</v>
          </cell>
          <cell r="K123">
            <v>736</v>
          </cell>
          <cell r="L123">
            <v>19</v>
          </cell>
          <cell r="M123">
            <v>21</v>
          </cell>
          <cell r="N123">
            <v>22</v>
          </cell>
          <cell r="O123">
            <v>23</v>
          </cell>
          <cell r="P123">
            <v>23</v>
          </cell>
          <cell r="Q123">
            <v>23</v>
          </cell>
          <cell r="R123">
            <v>22</v>
          </cell>
          <cell r="S123">
            <v>22</v>
          </cell>
          <cell r="T123">
            <v>21</v>
          </cell>
          <cell r="U123">
            <v>20</v>
          </cell>
          <cell r="V123">
            <v>19</v>
          </cell>
          <cell r="W123">
            <v>18</v>
          </cell>
          <cell r="X123">
            <v>18</v>
          </cell>
          <cell r="Y123">
            <v>17</v>
          </cell>
          <cell r="Z123">
            <v>17</v>
          </cell>
          <cell r="AA123">
            <v>17</v>
          </cell>
          <cell r="AB123">
            <v>17</v>
          </cell>
          <cell r="AC123">
            <v>17</v>
          </cell>
          <cell r="AD123">
            <v>17</v>
          </cell>
          <cell r="AE123">
            <v>17</v>
          </cell>
          <cell r="AF123">
            <v>81</v>
          </cell>
          <cell r="AG123">
            <v>64</v>
          </cell>
          <cell r="AH123">
            <v>42</v>
          </cell>
          <cell r="AI123">
            <v>33</v>
          </cell>
          <cell r="AJ123">
            <v>33</v>
          </cell>
          <cell r="AK123">
            <v>22</v>
          </cell>
          <cell r="AL123">
            <v>16</v>
          </cell>
          <cell r="AM123">
            <v>19</v>
          </cell>
          <cell r="AN123">
            <v>12</v>
          </cell>
          <cell r="AO123">
            <v>10</v>
          </cell>
          <cell r="AP123">
            <v>6</v>
          </cell>
          <cell r="AQ123">
            <v>4</v>
          </cell>
          <cell r="AR123">
            <v>4</v>
          </cell>
          <cell r="AS123">
            <v>20</v>
          </cell>
          <cell r="AT123">
            <v>1</v>
          </cell>
          <cell r="AU123">
            <v>370</v>
          </cell>
          <cell r="AV123">
            <v>45</v>
          </cell>
          <cell r="AW123">
            <v>44</v>
          </cell>
          <cell r="AX123">
            <v>136</v>
          </cell>
          <cell r="AY123">
            <v>25</v>
          </cell>
        </row>
        <row r="124">
          <cell r="A124">
            <v>9469</v>
          </cell>
          <cell r="B124" t="str">
            <v>VISTA ALEGRE DE ANTA</v>
          </cell>
          <cell r="C124" t="str">
            <v>ACOBAMBA</v>
          </cell>
          <cell r="D124" t="str">
            <v>ANTA</v>
          </cell>
          <cell r="E124" t="str">
            <v>090203</v>
          </cell>
          <cell r="F124" t="str">
            <v>02</v>
          </cell>
          <cell r="G124" t="str">
            <v>02</v>
          </cell>
          <cell r="H124" t="str">
            <v>ACOBAMBA</v>
          </cell>
          <cell r="I124" t="str">
            <v>PAUCARA</v>
          </cell>
          <cell r="J124" t="str">
            <v>I-1</v>
          </cell>
          <cell r="K124">
            <v>570</v>
          </cell>
          <cell r="L124">
            <v>15</v>
          </cell>
          <cell r="M124">
            <v>16</v>
          </cell>
          <cell r="N124">
            <v>17</v>
          </cell>
          <cell r="O124">
            <v>18</v>
          </cell>
          <cell r="P124">
            <v>17</v>
          </cell>
          <cell r="Q124">
            <v>17</v>
          </cell>
          <cell r="R124">
            <v>17</v>
          </cell>
          <cell r="S124">
            <v>17</v>
          </cell>
          <cell r="T124">
            <v>16</v>
          </cell>
          <cell r="U124">
            <v>16</v>
          </cell>
          <cell r="V124">
            <v>16</v>
          </cell>
          <cell r="W124">
            <v>15</v>
          </cell>
          <cell r="X124">
            <v>14</v>
          </cell>
          <cell r="Y124">
            <v>13</v>
          </cell>
          <cell r="Z124">
            <v>13</v>
          </cell>
          <cell r="AA124">
            <v>13</v>
          </cell>
          <cell r="AB124">
            <v>13</v>
          </cell>
          <cell r="AC124">
            <v>13</v>
          </cell>
          <cell r="AD124">
            <v>13</v>
          </cell>
          <cell r="AE124">
            <v>13</v>
          </cell>
          <cell r="AF124">
            <v>63</v>
          </cell>
          <cell r="AG124">
            <v>50</v>
          </cell>
          <cell r="AH124">
            <v>32</v>
          </cell>
          <cell r="AI124">
            <v>25</v>
          </cell>
          <cell r="AJ124">
            <v>26</v>
          </cell>
          <cell r="AK124">
            <v>17</v>
          </cell>
          <cell r="AL124">
            <v>13</v>
          </cell>
          <cell r="AM124">
            <v>14</v>
          </cell>
          <cell r="AN124">
            <v>10</v>
          </cell>
          <cell r="AO124">
            <v>8</v>
          </cell>
          <cell r="AP124">
            <v>4</v>
          </cell>
          <cell r="AQ124">
            <v>3</v>
          </cell>
          <cell r="AR124">
            <v>3</v>
          </cell>
          <cell r="AS124">
            <v>16</v>
          </cell>
          <cell r="AT124">
            <v>1</v>
          </cell>
          <cell r="AU124">
            <v>287</v>
          </cell>
          <cell r="AV124">
            <v>35</v>
          </cell>
          <cell r="AW124">
            <v>34</v>
          </cell>
          <cell r="AX124">
            <v>106</v>
          </cell>
          <cell r="AY124">
            <v>20</v>
          </cell>
        </row>
        <row r="125">
          <cell r="A125">
            <v>9501</v>
          </cell>
          <cell r="B125" t="str">
            <v>SAN PEDRO DE ÑAHUINCUCHO</v>
          </cell>
          <cell r="C125" t="str">
            <v>ACOBAMBA</v>
          </cell>
          <cell r="D125" t="str">
            <v>ANTA</v>
          </cell>
          <cell r="E125" t="str">
            <v>090203</v>
          </cell>
          <cell r="F125" t="str">
            <v>02</v>
          </cell>
          <cell r="G125" t="str">
            <v>02</v>
          </cell>
          <cell r="H125" t="str">
            <v>ACOBAMBA</v>
          </cell>
          <cell r="I125" t="str">
            <v>PAUCARA</v>
          </cell>
          <cell r="J125" t="str">
            <v>I-1</v>
          </cell>
          <cell r="K125">
            <v>723</v>
          </cell>
          <cell r="L125">
            <v>19</v>
          </cell>
          <cell r="M125">
            <v>21</v>
          </cell>
          <cell r="N125">
            <v>21</v>
          </cell>
          <cell r="O125">
            <v>22</v>
          </cell>
          <cell r="P125">
            <v>22</v>
          </cell>
          <cell r="Q125">
            <v>22</v>
          </cell>
          <cell r="R125">
            <v>22</v>
          </cell>
          <cell r="S125">
            <v>21</v>
          </cell>
          <cell r="T125">
            <v>21</v>
          </cell>
          <cell r="U125">
            <v>20</v>
          </cell>
          <cell r="V125">
            <v>19</v>
          </cell>
          <cell r="W125">
            <v>18</v>
          </cell>
          <cell r="X125">
            <v>17</v>
          </cell>
          <cell r="Y125">
            <v>17</v>
          </cell>
          <cell r="Z125">
            <v>17</v>
          </cell>
          <cell r="AA125">
            <v>18</v>
          </cell>
          <cell r="AB125">
            <v>17</v>
          </cell>
          <cell r="AC125">
            <v>17</v>
          </cell>
          <cell r="AD125">
            <v>17</v>
          </cell>
          <cell r="AE125">
            <v>16</v>
          </cell>
          <cell r="AF125">
            <v>79</v>
          </cell>
          <cell r="AG125">
            <v>63</v>
          </cell>
          <cell r="AH125">
            <v>41</v>
          </cell>
          <cell r="AI125">
            <v>32</v>
          </cell>
          <cell r="AJ125">
            <v>32</v>
          </cell>
          <cell r="AK125">
            <v>22</v>
          </cell>
          <cell r="AL125">
            <v>16</v>
          </cell>
          <cell r="AM125">
            <v>18</v>
          </cell>
          <cell r="AN125">
            <v>13</v>
          </cell>
          <cell r="AO125">
            <v>10</v>
          </cell>
          <cell r="AP125">
            <v>5</v>
          </cell>
          <cell r="AQ125">
            <v>4</v>
          </cell>
          <cell r="AR125">
            <v>4</v>
          </cell>
          <cell r="AS125">
            <v>20</v>
          </cell>
          <cell r="AT125">
            <v>2</v>
          </cell>
          <cell r="AU125">
            <v>364</v>
          </cell>
          <cell r="AV125">
            <v>45</v>
          </cell>
          <cell r="AW125">
            <v>43</v>
          </cell>
          <cell r="AX125">
            <v>134</v>
          </cell>
          <cell r="AY125">
            <v>25</v>
          </cell>
        </row>
        <row r="126">
          <cell r="A126">
            <v>9504</v>
          </cell>
          <cell r="B126" t="str">
            <v>TAMBRAICO</v>
          </cell>
          <cell r="C126" t="str">
            <v>ACOBAMBA</v>
          </cell>
          <cell r="D126" t="str">
            <v>ANTA</v>
          </cell>
          <cell r="E126" t="str">
            <v>090203</v>
          </cell>
          <cell r="F126" t="str">
            <v>02</v>
          </cell>
          <cell r="G126" t="str">
            <v>02</v>
          </cell>
          <cell r="H126" t="str">
            <v>ACOBAMBA</v>
          </cell>
          <cell r="I126" t="str">
            <v>PAUCARA</v>
          </cell>
          <cell r="J126" t="str">
            <v>I-1</v>
          </cell>
          <cell r="K126">
            <v>655</v>
          </cell>
          <cell r="L126">
            <v>17</v>
          </cell>
          <cell r="M126">
            <v>19</v>
          </cell>
          <cell r="N126">
            <v>19</v>
          </cell>
          <cell r="O126">
            <v>20</v>
          </cell>
          <cell r="P126">
            <v>20</v>
          </cell>
          <cell r="Q126">
            <v>20</v>
          </cell>
          <cell r="R126">
            <v>20</v>
          </cell>
          <cell r="S126">
            <v>19</v>
          </cell>
          <cell r="T126">
            <v>19</v>
          </cell>
          <cell r="U126">
            <v>18</v>
          </cell>
          <cell r="V126">
            <v>17</v>
          </cell>
          <cell r="W126">
            <v>17</v>
          </cell>
          <cell r="X126">
            <v>16</v>
          </cell>
          <cell r="Y126">
            <v>16</v>
          </cell>
          <cell r="Z126">
            <v>16</v>
          </cell>
          <cell r="AA126">
            <v>15</v>
          </cell>
          <cell r="AB126">
            <v>15</v>
          </cell>
          <cell r="AC126">
            <v>15</v>
          </cell>
          <cell r="AD126">
            <v>15</v>
          </cell>
          <cell r="AE126">
            <v>15</v>
          </cell>
          <cell r="AF126">
            <v>72</v>
          </cell>
          <cell r="AG126">
            <v>57</v>
          </cell>
          <cell r="AH126">
            <v>37</v>
          </cell>
          <cell r="AI126">
            <v>29</v>
          </cell>
          <cell r="AJ126">
            <v>29</v>
          </cell>
          <cell r="AK126">
            <v>20</v>
          </cell>
          <cell r="AL126">
            <v>14</v>
          </cell>
          <cell r="AM126">
            <v>16</v>
          </cell>
          <cell r="AN126">
            <v>12</v>
          </cell>
          <cell r="AO126">
            <v>9</v>
          </cell>
          <cell r="AP126">
            <v>5</v>
          </cell>
          <cell r="AQ126">
            <v>4</v>
          </cell>
          <cell r="AR126">
            <v>3</v>
          </cell>
          <cell r="AS126">
            <v>18</v>
          </cell>
          <cell r="AT126">
            <v>1</v>
          </cell>
          <cell r="AU126">
            <v>329</v>
          </cell>
          <cell r="AV126">
            <v>40</v>
          </cell>
          <cell r="AW126">
            <v>39</v>
          </cell>
          <cell r="AX126">
            <v>121</v>
          </cell>
          <cell r="AY126">
            <v>22</v>
          </cell>
        </row>
        <row r="127">
          <cell r="A127">
            <v>9697</v>
          </cell>
          <cell r="B127" t="str">
            <v>CASACANCHA</v>
          </cell>
          <cell r="C127" t="str">
            <v>ACOBAMBA</v>
          </cell>
          <cell r="D127" t="str">
            <v>ANTA</v>
          </cell>
          <cell r="E127" t="str">
            <v>090203</v>
          </cell>
          <cell r="F127" t="str">
            <v>02</v>
          </cell>
          <cell r="G127" t="str">
            <v>02</v>
          </cell>
          <cell r="H127" t="str">
            <v>ACOBAMBA</v>
          </cell>
          <cell r="I127" t="str">
            <v>PAUCARA</v>
          </cell>
          <cell r="J127" t="str">
            <v>I-1</v>
          </cell>
          <cell r="K127">
            <v>605</v>
          </cell>
          <cell r="L127">
            <v>16</v>
          </cell>
          <cell r="M127">
            <v>17</v>
          </cell>
          <cell r="N127">
            <v>18</v>
          </cell>
          <cell r="O127">
            <v>18</v>
          </cell>
          <cell r="P127">
            <v>19</v>
          </cell>
          <cell r="Q127">
            <v>19</v>
          </cell>
          <cell r="R127">
            <v>18</v>
          </cell>
          <cell r="S127">
            <v>18</v>
          </cell>
          <cell r="T127">
            <v>17</v>
          </cell>
          <cell r="U127">
            <v>17</v>
          </cell>
          <cell r="V127">
            <v>16</v>
          </cell>
          <cell r="W127">
            <v>15</v>
          </cell>
          <cell r="X127">
            <v>15</v>
          </cell>
          <cell r="Y127">
            <v>14</v>
          </cell>
          <cell r="Z127">
            <v>14</v>
          </cell>
          <cell r="AA127">
            <v>14</v>
          </cell>
          <cell r="AB127">
            <v>14</v>
          </cell>
          <cell r="AC127">
            <v>14</v>
          </cell>
          <cell r="AD127">
            <v>14</v>
          </cell>
          <cell r="AE127">
            <v>14</v>
          </cell>
          <cell r="AF127">
            <v>66</v>
          </cell>
          <cell r="AG127">
            <v>53</v>
          </cell>
          <cell r="AH127">
            <v>34</v>
          </cell>
          <cell r="AI127">
            <v>27</v>
          </cell>
          <cell r="AJ127">
            <v>27</v>
          </cell>
          <cell r="AK127">
            <v>18</v>
          </cell>
          <cell r="AL127">
            <v>13</v>
          </cell>
          <cell r="AM127">
            <v>15</v>
          </cell>
          <cell r="AN127">
            <v>11</v>
          </cell>
          <cell r="AO127">
            <v>8</v>
          </cell>
          <cell r="AP127">
            <v>5</v>
          </cell>
          <cell r="AQ127">
            <v>4</v>
          </cell>
          <cell r="AR127">
            <v>3</v>
          </cell>
          <cell r="AS127">
            <v>17</v>
          </cell>
          <cell r="AT127">
            <v>1</v>
          </cell>
          <cell r="AU127">
            <v>304</v>
          </cell>
          <cell r="AV127">
            <v>37</v>
          </cell>
          <cell r="AW127">
            <v>36</v>
          </cell>
          <cell r="AX127">
            <v>112</v>
          </cell>
          <cell r="AY127">
            <v>21</v>
          </cell>
        </row>
        <row r="128">
          <cell r="A128">
            <v>11230</v>
          </cell>
          <cell r="B128" t="str">
            <v>RAYANNIYOCC</v>
          </cell>
          <cell r="C128" t="str">
            <v>ACOBAMBA</v>
          </cell>
          <cell r="D128" t="str">
            <v>ANTA</v>
          </cell>
          <cell r="E128" t="str">
            <v>090203</v>
          </cell>
          <cell r="F128" t="str">
            <v>02</v>
          </cell>
          <cell r="G128" t="str">
            <v>02</v>
          </cell>
          <cell r="H128" t="str">
            <v>ACOBAMBA</v>
          </cell>
          <cell r="I128" t="str">
            <v>PAUCARA</v>
          </cell>
          <cell r="J128" t="str">
            <v>I-1</v>
          </cell>
          <cell r="K128">
            <v>546</v>
          </cell>
          <cell r="L128">
            <v>14</v>
          </cell>
          <cell r="M128">
            <v>15</v>
          </cell>
          <cell r="N128">
            <v>16</v>
          </cell>
          <cell r="O128">
            <v>17</v>
          </cell>
          <cell r="P128">
            <v>17</v>
          </cell>
          <cell r="Q128">
            <v>17</v>
          </cell>
          <cell r="R128">
            <v>17</v>
          </cell>
          <cell r="S128">
            <v>16</v>
          </cell>
          <cell r="T128">
            <v>16</v>
          </cell>
          <cell r="U128">
            <v>15</v>
          </cell>
          <cell r="V128">
            <v>14</v>
          </cell>
          <cell r="W128">
            <v>14</v>
          </cell>
          <cell r="X128">
            <v>13</v>
          </cell>
          <cell r="Y128">
            <v>13</v>
          </cell>
          <cell r="Z128">
            <v>13</v>
          </cell>
          <cell r="AA128">
            <v>13</v>
          </cell>
          <cell r="AB128">
            <v>13</v>
          </cell>
          <cell r="AC128">
            <v>13</v>
          </cell>
          <cell r="AD128">
            <v>12</v>
          </cell>
          <cell r="AE128">
            <v>12</v>
          </cell>
          <cell r="AF128">
            <v>60</v>
          </cell>
          <cell r="AG128">
            <v>48</v>
          </cell>
          <cell r="AH128">
            <v>31</v>
          </cell>
          <cell r="AI128">
            <v>24</v>
          </cell>
          <cell r="AJ128">
            <v>24</v>
          </cell>
          <cell r="AK128">
            <v>16</v>
          </cell>
          <cell r="AL128">
            <v>12</v>
          </cell>
          <cell r="AM128">
            <v>13</v>
          </cell>
          <cell r="AN128">
            <v>10</v>
          </cell>
          <cell r="AO128">
            <v>8</v>
          </cell>
          <cell r="AP128">
            <v>4</v>
          </cell>
          <cell r="AQ128">
            <v>3</v>
          </cell>
          <cell r="AR128">
            <v>3</v>
          </cell>
          <cell r="AS128">
            <v>15</v>
          </cell>
          <cell r="AT128">
            <v>1</v>
          </cell>
          <cell r="AU128">
            <v>275</v>
          </cell>
          <cell r="AV128">
            <v>34</v>
          </cell>
          <cell r="AW128">
            <v>33</v>
          </cell>
          <cell r="AX128">
            <v>101</v>
          </cell>
          <cell r="AY128">
            <v>19</v>
          </cell>
        </row>
        <row r="129">
          <cell r="A129">
            <v>11234</v>
          </cell>
          <cell r="B129" t="str">
            <v>OCCORO</v>
          </cell>
          <cell r="C129" t="str">
            <v>ACOBAMBA</v>
          </cell>
          <cell r="D129" t="str">
            <v>ANTA</v>
          </cell>
          <cell r="E129" t="str">
            <v>090203</v>
          </cell>
          <cell r="F129" t="str">
            <v>02</v>
          </cell>
          <cell r="G129" t="str">
            <v>02</v>
          </cell>
          <cell r="H129" t="str">
            <v>ACOBAMBA</v>
          </cell>
          <cell r="I129" t="str">
            <v>PAUCARA</v>
          </cell>
          <cell r="J129" t="str">
            <v>I-1</v>
          </cell>
          <cell r="K129">
            <v>670</v>
          </cell>
          <cell r="L129">
            <v>18</v>
          </cell>
          <cell r="M129">
            <v>19</v>
          </cell>
          <cell r="N129">
            <v>20</v>
          </cell>
          <cell r="O129">
            <v>20</v>
          </cell>
          <cell r="P129">
            <v>20</v>
          </cell>
          <cell r="Q129">
            <v>21</v>
          </cell>
          <cell r="R129">
            <v>20</v>
          </cell>
          <cell r="S129">
            <v>20</v>
          </cell>
          <cell r="T129">
            <v>19</v>
          </cell>
          <cell r="U129">
            <v>19</v>
          </cell>
          <cell r="V129">
            <v>18</v>
          </cell>
          <cell r="W129">
            <v>17</v>
          </cell>
          <cell r="X129">
            <v>16</v>
          </cell>
          <cell r="Y129">
            <v>16</v>
          </cell>
          <cell r="Z129">
            <v>16</v>
          </cell>
          <cell r="AA129">
            <v>16</v>
          </cell>
          <cell r="AB129">
            <v>15</v>
          </cell>
          <cell r="AC129">
            <v>15</v>
          </cell>
          <cell r="AD129">
            <v>15</v>
          </cell>
          <cell r="AE129">
            <v>15</v>
          </cell>
          <cell r="AF129">
            <v>74</v>
          </cell>
          <cell r="AG129">
            <v>59</v>
          </cell>
          <cell r="AH129">
            <v>38</v>
          </cell>
          <cell r="AI129">
            <v>30</v>
          </cell>
          <cell r="AJ129">
            <v>30</v>
          </cell>
          <cell r="AK129">
            <v>20</v>
          </cell>
          <cell r="AL129">
            <v>15</v>
          </cell>
          <cell r="AM129">
            <v>16</v>
          </cell>
          <cell r="AN129">
            <v>12</v>
          </cell>
          <cell r="AO129">
            <v>9</v>
          </cell>
          <cell r="AP129">
            <v>5</v>
          </cell>
          <cell r="AQ129">
            <v>4</v>
          </cell>
          <cell r="AR129">
            <v>3</v>
          </cell>
          <cell r="AS129">
            <v>19</v>
          </cell>
          <cell r="AT129">
            <v>1</v>
          </cell>
          <cell r="AU129">
            <v>337</v>
          </cell>
          <cell r="AV129">
            <v>41</v>
          </cell>
          <cell r="AW129">
            <v>40</v>
          </cell>
          <cell r="AX129">
            <v>124</v>
          </cell>
          <cell r="AY129">
            <v>23</v>
          </cell>
        </row>
        <row r="130">
          <cell r="A130">
            <v>3926</v>
          </cell>
          <cell r="B130" t="str">
            <v>CAJA ESPIRITU</v>
          </cell>
          <cell r="C130" t="str">
            <v>ACOBAMBA</v>
          </cell>
          <cell r="D130" t="str">
            <v>CAJA</v>
          </cell>
          <cell r="E130" t="str">
            <v>090204</v>
          </cell>
          <cell r="F130" t="str">
            <v>02</v>
          </cell>
          <cell r="G130" t="str">
            <v>01</v>
          </cell>
          <cell r="H130" t="str">
            <v>ACOBAMBA</v>
          </cell>
          <cell r="I130" t="str">
            <v>ACOBAMBA</v>
          </cell>
          <cell r="J130" t="str">
            <v>I-3</v>
          </cell>
          <cell r="K130">
            <v>935</v>
          </cell>
          <cell r="L130">
            <v>16</v>
          </cell>
          <cell r="M130">
            <v>18</v>
          </cell>
          <cell r="N130">
            <v>19</v>
          </cell>
          <cell r="O130">
            <v>20</v>
          </cell>
          <cell r="P130">
            <v>21</v>
          </cell>
          <cell r="Q130">
            <v>21</v>
          </cell>
          <cell r="R130">
            <v>22</v>
          </cell>
          <cell r="S130">
            <v>22</v>
          </cell>
          <cell r="T130">
            <v>22</v>
          </cell>
          <cell r="U130">
            <v>22</v>
          </cell>
          <cell r="V130">
            <v>22</v>
          </cell>
          <cell r="W130">
            <v>22</v>
          </cell>
          <cell r="X130">
            <v>22</v>
          </cell>
          <cell r="Y130">
            <v>23</v>
          </cell>
          <cell r="Z130">
            <v>23</v>
          </cell>
          <cell r="AA130">
            <v>23</v>
          </cell>
          <cell r="AB130">
            <v>22</v>
          </cell>
          <cell r="AC130">
            <v>21</v>
          </cell>
          <cell r="AD130">
            <v>20</v>
          </cell>
          <cell r="AE130">
            <v>19</v>
          </cell>
          <cell r="AF130">
            <v>78</v>
          </cell>
          <cell r="AG130">
            <v>65</v>
          </cell>
          <cell r="AH130">
            <v>55</v>
          </cell>
          <cell r="AI130">
            <v>50</v>
          </cell>
          <cell r="AJ130">
            <v>52</v>
          </cell>
          <cell r="AK130">
            <v>41</v>
          </cell>
          <cell r="AL130">
            <v>34</v>
          </cell>
          <cell r="AM130">
            <v>33</v>
          </cell>
          <cell r="AN130">
            <v>36</v>
          </cell>
          <cell r="AO130">
            <v>31</v>
          </cell>
          <cell r="AP130">
            <v>17</v>
          </cell>
          <cell r="AQ130">
            <v>14</v>
          </cell>
          <cell r="AR130">
            <v>9</v>
          </cell>
          <cell r="AS130">
            <v>18</v>
          </cell>
          <cell r="AT130">
            <v>1</v>
          </cell>
          <cell r="AU130">
            <v>442</v>
          </cell>
          <cell r="AV130">
            <v>54</v>
          </cell>
          <cell r="AW130">
            <v>46</v>
          </cell>
          <cell r="AX130">
            <v>161</v>
          </cell>
          <cell r="AY130">
            <v>22</v>
          </cell>
        </row>
        <row r="131">
          <cell r="A131">
            <v>3927</v>
          </cell>
          <cell r="B131" t="str">
            <v>POMACANCHA</v>
          </cell>
          <cell r="C131" t="str">
            <v>ACOBAMBA</v>
          </cell>
          <cell r="D131" t="str">
            <v>CAJA</v>
          </cell>
          <cell r="E131" t="str">
            <v>090204</v>
          </cell>
          <cell r="F131" t="str">
            <v>02</v>
          </cell>
          <cell r="G131" t="str">
            <v>01</v>
          </cell>
          <cell r="H131" t="str">
            <v>ACOBAMBA</v>
          </cell>
          <cell r="I131" t="str">
            <v>ACOBAMBA</v>
          </cell>
          <cell r="J131" t="str">
            <v>I-1</v>
          </cell>
          <cell r="K131">
            <v>810</v>
          </cell>
          <cell r="L131">
            <v>14</v>
          </cell>
          <cell r="M131">
            <v>15</v>
          </cell>
          <cell r="N131">
            <v>16</v>
          </cell>
          <cell r="O131">
            <v>17</v>
          </cell>
          <cell r="P131">
            <v>18</v>
          </cell>
          <cell r="Q131">
            <v>19</v>
          </cell>
          <cell r="R131">
            <v>19</v>
          </cell>
          <cell r="S131">
            <v>20</v>
          </cell>
          <cell r="T131">
            <v>20</v>
          </cell>
          <cell r="U131">
            <v>20</v>
          </cell>
          <cell r="V131">
            <v>20</v>
          </cell>
          <cell r="W131">
            <v>20</v>
          </cell>
          <cell r="X131">
            <v>20</v>
          </cell>
          <cell r="Y131">
            <v>19</v>
          </cell>
          <cell r="Z131">
            <v>19</v>
          </cell>
          <cell r="AA131">
            <v>19</v>
          </cell>
          <cell r="AB131">
            <v>19</v>
          </cell>
          <cell r="AC131">
            <v>19</v>
          </cell>
          <cell r="AD131">
            <v>18</v>
          </cell>
          <cell r="AE131">
            <v>16</v>
          </cell>
          <cell r="AF131">
            <v>67</v>
          </cell>
          <cell r="AG131">
            <v>56</v>
          </cell>
          <cell r="AH131">
            <v>47</v>
          </cell>
          <cell r="AI131">
            <v>43</v>
          </cell>
          <cell r="AJ131">
            <v>45</v>
          </cell>
          <cell r="AK131">
            <v>35</v>
          </cell>
          <cell r="AL131">
            <v>29</v>
          </cell>
          <cell r="AM131">
            <v>29</v>
          </cell>
          <cell r="AN131">
            <v>31</v>
          </cell>
          <cell r="AO131">
            <v>26</v>
          </cell>
          <cell r="AP131">
            <v>15</v>
          </cell>
          <cell r="AQ131">
            <v>13</v>
          </cell>
          <cell r="AR131">
            <v>7</v>
          </cell>
          <cell r="AS131">
            <v>15</v>
          </cell>
          <cell r="AT131">
            <v>1</v>
          </cell>
          <cell r="AU131">
            <v>382</v>
          </cell>
          <cell r="AV131">
            <v>47</v>
          </cell>
          <cell r="AW131">
            <v>39</v>
          </cell>
          <cell r="AX131">
            <v>139</v>
          </cell>
          <cell r="AY131">
            <v>19</v>
          </cell>
        </row>
        <row r="132">
          <cell r="A132">
            <v>7389</v>
          </cell>
          <cell r="B132" t="str">
            <v>RURUNMARCA</v>
          </cell>
          <cell r="C132" t="str">
            <v>ACOBAMBA</v>
          </cell>
          <cell r="D132" t="str">
            <v>CAJA</v>
          </cell>
          <cell r="E132" t="str">
            <v>090204</v>
          </cell>
          <cell r="F132" t="str">
            <v>02</v>
          </cell>
          <cell r="G132" t="str">
            <v>01</v>
          </cell>
          <cell r="H132" t="str">
            <v>ACOBAMBA</v>
          </cell>
          <cell r="I132" t="str">
            <v>ACOBAMBA</v>
          </cell>
          <cell r="J132" t="str">
            <v>I-1</v>
          </cell>
          <cell r="K132">
            <v>470</v>
          </cell>
          <cell r="L132">
            <v>8</v>
          </cell>
          <cell r="M132">
            <v>9</v>
          </cell>
          <cell r="N132">
            <v>10</v>
          </cell>
          <cell r="O132">
            <v>10</v>
          </cell>
          <cell r="P132">
            <v>10</v>
          </cell>
          <cell r="Q132">
            <v>11</v>
          </cell>
          <cell r="R132">
            <v>11</v>
          </cell>
          <cell r="S132">
            <v>11</v>
          </cell>
          <cell r="T132">
            <v>11</v>
          </cell>
          <cell r="U132">
            <v>12</v>
          </cell>
          <cell r="V132">
            <v>12</v>
          </cell>
          <cell r="W132">
            <v>11</v>
          </cell>
          <cell r="X132">
            <v>11</v>
          </cell>
          <cell r="Y132">
            <v>11</v>
          </cell>
          <cell r="Z132">
            <v>11</v>
          </cell>
          <cell r="AA132">
            <v>11</v>
          </cell>
          <cell r="AB132">
            <v>11</v>
          </cell>
          <cell r="AC132">
            <v>11</v>
          </cell>
          <cell r="AD132">
            <v>10</v>
          </cell>
          <cell r="AE132">
            <v>10</v>
          </cell>
          <cell r="AF132">
            <v>39</v>
          </cell>
          <cell r="AG132">
            <v>33</v>
          </cell>
          <cell r="AH132">
            <v>28</v>
          </cell>
          <cell r="AI132">
            <v>25</v>
          </cell>
          <cell r="AJ132">
            <v>26</v>
          </cell>
          <cell r="AK132">
            <v>20</v>
          </cell>
          <cell r="AL132">
            <v>17</v>
          </cell>
          <cell r="AM132">
            <v>17</v>
          </cell>
          <cell r="AN132">
            <v>18</v>
          </cell>
          <cell r="AO132">
            <v>15</v>
          </cell>
          <cell r="AP132">
            <v>9</v>
          </cell>
          <cell r="AQ132">
            <v>7</v>
          </cell>
          <cell r="AR132">
            <v>4</v>
          </cell>
          <cell r="AS132">
            <v>9</v>
          </cell>
          <cell r="AT132">
            <v>1</v>
          </cell>
          <cell r="AU132">
            <v>222</v>
          </cell>
          <cell r="AV132">
            <v>27</v>
          </cell>
          <cell r="AW132">
            <v>23</v>
          </cell>
          <cell r="AX132">
            <v>81</v>
          </cell>
          <cell r="AY132">
            <v>11</v>
          </cell>
        </row>
        <row r="133">
          <cell r="A133">
            <v>11225</v>
          </cell>
          <cell r="B133" t="str">
            <v>HUANCCALLACO</v>
          </cell>
          <cell r="C133" t="str">
            <v>ACOBAMBA</v>
          </cell>
          <cell r="D133" t="str">
            <v>CAJA</v>
          </cell>
          <cell r="E133" t="str">
            <v>090204</v>
          </cell>
          <cell r="F133" t="str">
            <v>02</v>
          </cell>
          <cell r="G133" t="str">
            <v>01</v>
          </cell>
          <cell r="H133" t="str">
            <v>ACOBAMBA</v>
          </cell>
          <cell r="I133" t="str">
            <v>ACOBAMBA</v>
          </cell>
          <cell r="J133" t="str">
            <v>I-1</v>
          </cell>
          <cell r="K133">
            <v>603</v>
          </cell>
          <cell r="L133">
            <v>10</v>
          </cell>
          <cell r="M133">
            <v>11</v>
          </cell>
          <cell r="N133">
            <v>12</v>
          </cell>
          <cell r="O133">
            <v>13</v>
          </cell>
          <cell r="P133">
            <v>13</v>
          </cell>
          <cell r="Q133">
            <v>14</v>
          </cell>
          <cell r="R133">
            <v>14</v>
          </cell>
          <cell r="S133">
            <v>15</v>
          </cell>
          <cell r="T133">
            <v>15</v>
          </cell>
          <cell r="U133">
            <v>15</v>
          </cell>
          <cell r="V133">
            <v>15</v>
          </cell>
          <cell r="W133">
            <v>15</v>
          </cell>
          <cell r="X133">
            <v>15</v>
          </cell>
          <cell r="Y133">
            <v>15</v>
          </cell>
          <cell r="Z133">
            <v>14</v>
          </cell>
          <cell r="AA133">
            <v>14</v>
          </cell>
          <cell r="AB133">
            <v>14</v>
          </cell>
          <cell r="AC133">
            <v>14</v>
          </cell>
          <cell r="AD133">
            <v>13</v>
          </cell>
          <cell r="AE133">
            <v>12</v>
          </cell>
          <cell r="AF133">
            <v>50</v>
          </cell>
          <cell r="AG133">
            <v>42</v>
          </cell>
          <cell r="AH133">
            <v>36</v>
          </cell>
          <cell r="AI133">
            <v>32</v>
          </cell>
          <cell r="AJ133">
            <v>33</v>
          </cell>
          <cell r="AK133">
            <v>26</v>
          </cell>
          <cell r="AL133">
            <v>22</v>
          </cell>
          <cell r="AM133">
            <v>21</v>
          </cell>
          <cell r="AN133">
            <v>23</v>
          </cell>
          <cell r="AO133">
            <v>19</v>
          </cell>
          <cell r="AP133">
            <v>11</v>
          </cell>
          <cell r="AQ133">
            <v>9</v>
          </cell>
          <cell r="AR133">
            <v>6</v>
          </cell>
          <cell r="AS133">
            <v>11</v>
          </cell>
          <cell r="AT133">
            <v>1</v>
          </cell>
          <cell r="AU133">
            <v>285</v>
          </cell>
          <cell r="AV133">
            <v>35</v>
          </cell>
          <cell r="AW133">
            <v>29</v>
          </cell>
          <cell r="AX133">
            <v>103</v>
          </cell>
          <cell r="AY133">
            <v>14</v>
          </cell>
        </row>
        <row r="134">
          <cell r="A134">
            <v>3928</v>
          </cell>
          <cell r="B134" t="str">
            <v>MARCAS</v>
          </cell>
          <cell r="C134" t="str">
            <v>ACOBAMBA</v>
          </cell>
          <cell r="D134" t="str">
            <v>MARCAS</v>
          </cell>
          <cell r="E134" t="str">
            <v>090205</v>
          </cell>
          <cell r="F134" t="str">
            <v>02</v>
          </cell>
          <cell r="G134" t="str">
            <v>01</v>
          </cell>
          <cell r="H134" t="str">
            <v>ACOBAMBA</v>
          </cell>
          <cell r="I134" t="str">
            <v>ACOBAMBA</v>
          </cell>
          <cell r="J134" t="str">
            <v>I-2</v>
          </cell>
          <cell r="K134">
            <v>681</v>
          </cell>
          <cell r="L134">
            <v>21</v>
          </cell>
          <cell r="M134">
            <v>19</v>
          </cell>
          <cell r="N134">
            <v>17</v>
          </cell>
          <cell r="O134">
            <v>16</v>
          </cell>
          <cell r="P134">
            <v>15</v>
          </cell>
          <cell r="Q134">
            <v>15</v>
          </cell>
          <cell r="R134">
            <v>15</v>
          </cell>
          <cell r="S134">
            <v>16</v>
          </cell>
          <cell r="T134">
            <v>16</v>
          </cell>
          <cell r="U134">
            <v>17</v>
          </cell>
          <cell r="V134">
            <v>17</v>
          </cell>
          <cell r="W134">
            <v>18</v>
          </cell>
          <cell r="X134">
            <v>18</v>
          </cell>
          <cell r="Y134">
            <v>17</v>
          </cell>
          <cell r="Z134">
            <v>15</v>
          </cell>
          <cell r="AA134">
            <v>14</v>
          </cell>
          <cell r="AB134">
            <v>11</v>
          </cell>
          <cell r="AC134">
            <v>11</v>
          </cell>
          <cell r="AD134">
            <v>10</v>
          </cell>
          <cell r="AE134">
            <v>10</v>
          </cell>
          <cell r="AF134">
            <v>51</v>
          </cell>
          <cell r="AG134">
            <v>62</v>
          </cell>
          <cell r="AH134">
            <v>43</v>
          </cell>
          <cell r="AI134">
            <v>29</v>
          </cell>
          <cell r="AJ134">
            <v>37</v>
          </cell>
          <cell r="AK134">
            <v>30</v>
          </cell>
          <cell r="AL134">
            <v>20</v>
          </cell>
          <cell r="AM134">
            <v>22</v>
          </cell>
          <cell r="AN134">
            <v>27</v>
          </cell>
          <cell r="AO134">
            <v>17</v>
          </cell>
          <cell r="AP134">
            <v>18</v>
          </cell>
          <cell r="AQ134">
            <v>9</v>
          </cell>
          <cell r="AR134">
            <v>8</v>
          </cell>
          <cell r="AS134">
            <v>23</v>
          </cell>
          <cell r="AT134">
            <v>2</v>
          </cell>
          <cell r="AU134">
            <v>328</v>
          </cell>
          <cell r="AV134">
            <v>41</v>
          </cell>
          <cell r="AW134">
            <v>26</v>
          </cell>
          <cell r="AX134">
            <v>114</v>
          </cell>
          <cell r="AY134">
            <v>28</v>
          </cell>
        </row>
        <row r="135">
          <cell r="A135">
            <v>3929</v>
          </cell>
          <cell r="B135" t="str">
            <v>CUÑI</v>
          </cell>
          <cell r="C135" t="str">
            <v>ACOBAMBA</v>
          </cell>
          <cell r="D135" t="str">
            <v>MARCAS</v>
          </cell>
          <cell r="E135" t="str">
            <v>090205</v>
          </cell>
          <cell r="F135" t="str">
            <v>02</v>
          </cell>
          <cell r="G135" t="str">
            <v>01</v>
          </cell>
          <cell r="H135" t="str">
            <v>ACOBAMBA</v>
          </cell>
          <cell r="I135" t="str">
            <v>ACOBAMBA</v>
          </cell>
          <cell r="J135" t="str">
            <v>I-1</v>
          </cell>
          <cell r="K135">
            <v>697</v>
          </cell>
          <cell r="L135">
            <v>22</v>
          </cell>
          <cell r="M135">
            <v>19</v>
          </cell>
          <cell r="N135">
            <v>18</v>
          </cell>
          <cell r="O135">
            <v>17</v>
          </cell>
          <cell r="P135">
            <v>16</v>
          </cell>
          <cell r="Q135">
            <v>16</v>
          </cell>
          <cell r="R135">
            <v>16</v>
          </cell>
          <cell r="S135">
            <v>16</v>
          </cell>
          <cell r="T135">
            <v>17</v>
          </cell>
          <cell r="U135">
            <v>17</v>
          </cell>
          <cell r="V135">
            <v>17</v>
          </cell>
          <cell r="W135">
            <v>18</v>
          </cell>
          <cell r="X135">
            <v>18</v>
          </cell>
          <cell r="Y135">
            <v>17</v>
          </cell>
          <cell r="Z135">
            <v>16</v>
          </cell>
          <cell r="AA135">
            <v>13</v>
          </cell>
          <cell r="AB135">
            <v>12</v>
          </cell>
          <cell r="AC135">
            <v>10</v>
          </cell>
          <cell r="AD135">
            <v>10</v>
          </cell>
          <cell r="AE135">
            <v>10</v>
          </cell>
          <cell r="AF135">
            <v>53</v>
          </cell>
          <cell r="AG135">
            <v>64</v>
          </cell>
          <cell r="AH135">
            <v>43</v>
          </cell>
          <cell r="AI135">
            <v>29</v>
          </cell>
          <cell r="AJ135">
            <v>37</v>
          </cell>
          <cell r="AK135">
            <v>30</v>
          </cell>
          <cell r="AL135">
            <v>20</v>
          </cell>
          <cell r="AM135">
            <v>23</v>
          </cell>
          <cell r="AN135">
            <v>28</v>
          </cell>
          <cell r="AO135">
            <v>18</v>
          </cell>
          <cell r="AP135">
            <v>19</v>
          </cell>
          <cell r="AQ135">
            <v>11</v>
          </cell>
          <cell r="AR135">
            <v>7</v>
          </cell>
          <cell r="AS135">
            <v>24</v>
          </cell>
          <cell r="AT135">
            <v>2</v>
          </cell>
          <cell r="AU135">
            <v>336</v>
          </cell>
          <cell r="AV135">
            <v>42</v>
          </cell>
          <cell r="AW135">
            <v>27</v>
          </cell>
          <cell r="AX135">
            <v>117</v>
          </cell>
          <cell r="AY135">
            <v>29</v>
          </cell>
        </row>
        <row r="136">
          <cell r="A136">
            <v>11220</v>
          </cell>
          <cell r="B136" t="str">
            <v>HUARPA</v>
          </cell>
          <cell r="C136" t="str">
            <v>ACOBAMBA</v>
          </cell>
          <cell r="D136" t="str">
            <v>MARCAS</v>
          </cell>
          <cell r="E136" t="str">
            <v>090205</v>
          </cell>
          <cell r="F136" t="str">
            <v>02</v>
          </cell>
          <cell r="G136" t="str">
            <v>01</v>
          </cell>
          <cell r="H136" t="str">
            <v>ACOBAMBA</v>
          </cell>
          <cell r="I136" t="str">
            <v>ACOBAMBA</v>
          </cell>
          <cell r="J136" t="str">
            <v>I-1</v>
          </cell>
          <cell r="K136">
            <v>305</v>
          </cell>
          <cell r="L136">
            <v>10</v>
          </cell>
          <cell r="M136">
            <v>9</v>
          </cell>
          <cell r="N136">
            <v>8</v>
          </cell>
          <cell r="O136">
            <v>7</v>
          </cell>
          <cell r="P136">
            <v>7</v>
          </cell>
          <cell r="Q136">
            <v>7</v>
          </cell>
          <cell r="R136">
            <v>7</v>
          </cell>
          <cell r="S136">
            <v>7</v>
          </cell>
          <cell r="T136">
            <v>7</v>
          </cell>
          <cell r="U136">
            <v>7</v>
          </cell>
          <cell r="V136">
            <v>8</v>
          </cell>
          <cell r="W136">
            <v>9</v>
          </cell>
          <cell r="X136">
            <v>9</v>
          </cell>
          <cell r="Y136">
            <v>8</v>
          </cell>
          <cell r="Z136">
            <v>6</v>
          </cell>
          <cell r="AA136">
            <v>6</v>
          </cell>
          <cell r="AB136">
            <v>5</v>
          </cell>
          <cell r="AC136">
            <v>4</v>
          </cell>
          <cell r="AD136">
            <v>4</v>
          </cell>
          <cell r="AE136">
            <v>4</v>
          </cell>
          <cell r="AF136">
            <v>23</v>
          </cell>
          <cell r="AG136">
            <v>27</v>
          </cell>
          <cell r="AH136">
            <v>19</v>
          </cell>
          <cell r="AI136">
            <v>13</v>
          </cell>
          <cell r="AJ136">
            <v>16</v>
          </cell>
          <cell r="AK136">
            <v>13</v>
          </cell>
          <cell r="AL136">
            <v>9</v>
          </cell>
          <cell r="AM136">
            <v>10</v>
          </cell>
          <cell r="AN136">
            <v>12</v>
          </cell>
          <cell r="AO136">
            <v>8</v>
          </cell>
          <cell r="AP136">
            <v>8</v>
          </cell>
          <cell r="AQ136">
            <v>5</v>
          </cell>
          <cell r="AR136">
            <v>3</v>
          </cell>
          <cell r="AS136">
            <v>10</v>
          </cell>
          <cell r="AT136">
            <v>1</v>
          </cell>
          <cell r="AU136">
            <v>147</v>
          </cell>
          <cell r="AV136">
            <v>19</v>
          </cell>
          <cell r="AW136">
            <v>12</v>
          </cell>
          <cell r="AX136">
            <v>51</v>
          </cell>
          <cell r="AY136">
            <v>13</v>
          </cell>
        </row>
        <row r="137">
          <cell r="A137">
            <v>11232</v>
          </cell>
          <cell r="B137" t="str">
            <v>PALOMA</v>
          </cell>
          <cell r="C137" t="str">
            <v>ACOBAMBA</v>
          </cell>
          <cell r="D137" t="str">
            <v>MARCAS</v>
          </cell>
          <cell r="E137" t="str">
            <v>090205</v>
          </cell>
          <cell r="F137" t="str">
            <v>02</v>
          </cell>
          <cell r="G137" t="str">
            <v>01</v>
          </cell>
          <cell r="H137" t="str">
            <v>ACOBAMBA</v>
          </cell>
          <cell r="I137" t="str">
            <v>ACOBAMBA</v>
          </cell>
          <cell r="J137" t="str">
            <v>I-1</v>
          </cell>
          <cell r="K137">
            <v>698</v>
          </cell>
          <cell r="L137">
            <v>22</v>
          </cell>
          <cell r="M137">
            <v>20</v>
          </cell>
          <cell r="N137">
            <v>18</v>
          </cell>
          <cell r="O137">
            <v>17</v>
          </cell>
          <cell r="P137">
            <v>16</v>
          </cell>
          <cell r="Q137">
            <v>16</v>
          </cell>
          <cell r="R137">
            <v>16</v>
          </cell>
          <cell r="S137">
            <v>16</v>
          </cell>
          <cell r="T137">
            <v>17</v>
          </cell>
          <cell r="U137">
            <v>17</v>
          </cell>
          <cell r="V137">
            <v>18</v>
          </cell>
          <cell r="W137">
            <v>18</v>
          </cell>
          <cell r="X137">
            <v>18</v>
          </cell>
          <cell r="Y137">
            <v>17</v>
          </cell>
          <cell r="Z137">
            <v>16</v>
          </cell>
          <cell r="AA137">
            <v>13</v>
          </cell>
          <cell r="AB137">
            <v>12</v>
          </cell>
          <cell r="AC137">
            <v>10</v>
          </cell>
          <cell r="AD137">
            <v>10</v>
          </cell>
          <cell r="AE137">
            <v>10</v>
          </cell>
          <cell r="AF137">
            <v>53</v>
          </cell>
          <cell r="AG137">
            <v>64</v>
          </cell>
          <cell r="AH137">
            <v>43</v>
          </cell>
          <cell r="AI137">
            <v>29</v>
          </cell>
          <cell r="AJ137">
            <v>37</v>
          </cell>
          <cell r="AK137">
            <v>30</v>
          </cell>
          <cell r="AL137">
            <v>20</v>
          </cell>
          <cell r="AM137">
            <v>23</v>
          </cell>
          <cell r="AN137">
            <v>27</v>
          </cell>
          <cell r="AO137">
            <v>18</v>
          </cell>
          <cell r="AP137">
            <v>19</v>
          </cell>
          <cell r="AQ137">
            <v>11</v>
          </cell>
          <cell r="AR137">
            <v>7</v>
          </cell>
          <cell r="AS137">
            <v>23</v>
          </cell>
          <cell r="AT137">
            <v>1</v>
          </cell>
          <cell r="AU137">
            <v>336</v>
          </cell>
          <cell r="AV137">
            <v>43</v>
          </cell>
          <cell r="AW137">
            <v>27</v>
          </cell>
          <cell r="AX137">
            <v>117</v>
          </cell>
          <cell r="AY137">
            <v>29</v>
          </cell>
        </row>
        <row r="138">
          <cell r="A138">
            <v>3888</v>
          </cell>
          <cell r="B138" t="str">
            <v>CHUÑUNAPAMPA</v>
          </cell>
          <cell r="C138" t="str">
            <v>ACOBAMBA</v>
          </cell>
          <cell r="D138" t="str">
            <v>PAUCARA</v>
          </cell>
          <cell r="E138" t="str">
            <v>090206</v>
          </cell>
          <cell r="F138" t="str">
            <v>01</v>
          </cell>
          <cell r="G138" t="str">
            <v>02</v>
          </cell>
          <cell r="H138" t="str">
            <v>HUANCAVELICA</v>
          </cell>
          <cell r="I138" t="str">
            <v>YAULI</v>
          </cell>
          <cell r="J138" t="str">
            <v>I-1</v>
          </cell>
          <cell r="K138">
            <v>1897</v>
          </cell>
          <cell r="L138">
            <v>49</v>
          </cell>
          <cell r="M138">
            <v>52</v>
          </cell>
          <cell r="N138">
            <v>53</v>
          </cell>
          <cell r="O138">
            <v>55</v>
          </cell>
          <cell r="P138">
            <v>55</v>
          </cell>
          <cell r="Q138">
            <v>55</v>
          </cell>
          <cell r="R138">
            <v>55</v>
          </cell>
          <cell r="S138">
            <v>54</v>
          </cell>
          <cell r="T138">
            <v>53</v>
          </cell>
          <cell r="U138">
            <v>52</v>
          </cell>
          <cell r="V138">
            <v>50</v>
          </cell>
          <cell r="W138">
            <v>49</v>
          </cell>
          <cell r="X138">
            <v>47</v>
          </cell>
          <cell r="Y138">
            <v>47</v>
          </cell>
          <cell r="Z138">
            <v>47</v>
          </cell>
          <cell r="AA138">
            <v>47</v>
          </cell>
          <cell r="AB138">
            <v>47</v>
          </cell>
          <cell r="AC138">
            <v>47</v>
          </cell>
          <cell r="AD138">
            <v>46</v>
          </cell>
          <cell r="AE138">
            <v>46</v>
          </cell>
          <cell r="AF138">
            <v>213</v>
          </cell>
          <cell r="AG138">
            <v>170</v>
          </cell>
          <cell r="AH138">
            <v>113</v>
          </cell>
          <cell r="AI138">
            <v>90</v>
          </cell>
          <cell r="AJ138">
            <v>83</v>
          </cell>
          <cell r="AK138">
            <v>67</v>
          </cell>
          <cell r="AL138">
            <v>48</v>
          </cell>
          <cell r="AM138">
            <v>34</v>
          </cell>
          <cell r="AN138">
            <v>29</v>
          </cell>
          <cell r="AO138">
            <v>21</v>
          </cell>
          <cell r="AP138">
            <v>12</v>
          </cell>
          <cell r="AQ138">
            <v>7</v>
          </cell>
          <cell r="AR138">
            <v>4</v>
          </cell>
          <cell r="AS138">
            <v>50</v>
          </cell>
          <cell r="AT138">
            <v>4</v>
          </cell>
          <cell r="AU138">
            <v>938</v>
          </cell>
          <cell r="AV138">
            <v>118</v>
          </cell>
          <cell r="AW138">
            <v>117</v>
          </cell>
          <cell r="AX138">
            <v>364</v>
          </cell>
          <cell r="AY138">
            <v>62</v>
          </cell>
        </row>
        <row r="139">
          <cell r="A139">
            <v>3930</v>
          </cell>
          <cell r="B139" t="str">
            <v>PAUCARA</v>
          </cell>
          <cell r="C139" t="str">
            <v>ACOBAMBA</v>
          </cell>
          <cell r="D139" t="str">
            <v>PAUCARA</v>
          </cell>
          <cell r="E139" t="str">
            <v>090206</v>
          </cell>
          <cell r="F139" t="str">
            <v>02</v>
          </cell>
          <cell r="G139" t="str">
            <v>02</v>
          </cell>
          <cell r="H139" t="str">
            <v>ACOBAMBA</v>
          </cell>
          <cell r="I139" t="str">
            <v>PAUCARA</v>
          </cell>
          <cell r="J139" t="str">
            <v>I-4</v>
          </cell>
          <cell r="K139">
            <v>14819</v>
          </cell>
          <cell r="L139">
            <v>379</v>
          </cell>
          <cell r="M139">
            <v>401</v>
          </cell>
          <cell r="N139">
            <v>417</v>
          </cell>
          <cell r="O139">
            <v>426</v>
          </cell>
          <cell r="P139">
            <v>432</v>
          </cell>
          <cell r="Q139">
            <v>433</v>
          </cell>
          <cell r="R139">
            <v>429</v>
          </cell>
          <cell r="S139">
            <v>423</v>
          </cell>
          <cell r="T139">
            <v>415</v>
          </cell>
          <cell r="U139">
            <v>406</v>
          </cell>
          <cell r="V139">
            <v>394</v>
          </cell>
          <cell r="W139">
            <v>380</v>
          </cell>
          <cell r="X139">
            <v>370</v>
          </cell>
          <cell r="Y139">
            <v>367</v>
          </cell>
          <cell r="Z139">
            <v>368</v>
          </cell>
          <cell r="AA139">
            <v>369</v>
          </cell>
          <cell r="AB139">
            <v>367</v>
          </cell>
          <cell r="AC139">
            <v>365</v>
          </cell>
          <cell r="AD139">
            <v>362</v>
          </cell>
          <cell r="AE139">
            <v>355</v>
          </cell>
          <cell r="AF139">
            <v>1665</v>
          </cell>
          <cell r="AG139">
            <v>1332</v>
          </cell>
          <cell r="AH139">
            <v>880</v>
          </cell>
          <cell r="AI139">
            <v>704</v>
          </cell>
          <cell r="AJ139">
            <v>645</v>
          </cell>
          <cell r="AK139">
            <v>523</v>
          </cell>
          <cell r="AL139">
            <v>374</v>
          </cell>
          <cell r="AM139">
            <v>264</v>
          </cell>
          <cell r="AN139">
            <v>228</v>
          </cell>
          <cell r="AO139">
            <v>163</v>
          </cell>
          <cell r="AP139">
            <v>94</v>
          </cell>
          <cell r="AQ139">
            <v>55</v>
          </cell>
          <cell r="AR139">
            <v>34</v>
          </cell>
          <cell r="AS139">
            <v>388</v>
          </cell>
          <cell r="AT139">
            <v>29</v>
          </cell>
          <cell r="AU139">
            <v>7325</v>
          </cell>
          <cell r="AV139">
            <v>918</v>
          </cell>
          <cell r="AW139">
            <v>912</v>
          </cell>
          <cell r="AX139">
            <v>2845</v>
          </cell>
          <cell r="AY139">
            <v>481</v>
          </cell>
        </row>
        <row r="140">
          <cell r="A140">
            <v>3931</v>
          </cell>
          <cell r="B140" t="str">
            <v>TINQUERCCASA</v>
          </cell>
          <cell r="C140" t="str">
            <v>ACOBAMBA</v>
          </cell>
          <cell r="D140" t="str">
            <v>PAUCARA</v>
          </cell>
          <cell r="E140" t="str">
            <v>090206</v>
          </cell>
          <cell r="F140" t="str">
            <v>02</v>
          </cell>
          <cell r="G140" t="str">
            <v>02</v>
          </cell>
          <cell r="H140" t="str">
            <v>ACOBAMBA</v>
          </cell>
          <cell r="I140" t="str">
            <v>PAUCARA</v>
          </cell>
          <cell r="J140" t="str">
            <v>I-3</v>
          </cell>
          <cell r="K140">
            <v>4316</v>
          </cell>
          <cell r="L140">
            <v>110</v>
          </cell>
          <cell r="M140">
            <v>117</v>
          </cell>
          <cell r="N140">
            <v>121</v>
          </cell>
          <cell r="O140">
            <v>124</v>
          </cell>
          <cell r="P140">
            <v>126</v>
          </cell>
          <cell r="Q140">
            <v>126</v>
          </cell>
          <cell r="R140">
            <v>126</v>
          </cell>
          <cell r="S140">
            <v>123</v>
          </cell>
          <cell r="T140">
            <v>122</v>
          </cell>
          <cell r="U140">
            <v>118</v>
          </cell>
          <cell r="V140">
            <v>115</v>
          </cell>
          <cell r="W140">
            <v>111</v>
          </cell>
          <cell r="X140">
            <v>108</v>
          </cell>
          <cell r="Y140">
            <v>107</v>
          </cell>
          <cell r="Z140">
            <v>107</v>
          </cell>
          <cell r="AA140">
            <v>107</v>
          </cell>
          <cell r="AB140">
            <v>107</v>
          </cell>
          <cell r="AC140">
            <v>107</v>
          </cell>
          <cell r="AD140">
            <v>105</v>
          </cell>
          <cell r="AE140">
            <v>104</v>
          </cell>
          <cell r="AF140">
            <v>485</v>
          </cell>
          <cell r="AG140">
            <v>387</v>
          </cell>
          <cell r="AH140">
            <v>256</v>
          </cell>
          <cell r="AI140">
            <v>206</v>
          </cell>
          <cell r="AJ140">
            <v>188</v>
          </cell>
          <cell r="AK140">
            <v>152</v>
          </cell>
          <cell r="AL140">
            <v>108</v>
          </cell>
          <cell r="AM140">
            <v>77</v>
          </cell>
          <cell r="AN140">
            <v>66</v>
          </cell>
          <cell r="AO140">
            <v>47</v>
          </cell>
          <cell r="AP140">
            <v>27</v>
          </cell>
          <cell r="AQ140">
            <v>15</v>
          </cell>
          <cell r="AR140">
            <v>11</v>
          </cell>
          <cell r="AS140">
            <v>112</v>
          </cell>
          <cell r="AT140">
            <v>9</v>
          </cell>
          <cell r="AU140">
            <v>2133</v>
          </cell>
          <cell r="AV140">
            <v>267</v>
          </cell>
          <cell r="AW140">
            <v>266</v>
          </cell>
          <cell r="AX140">
            <v>829</v>
          </cell>
          <cell r="AY140">
            <v>140</v>
          </cell>
        </row>
        <row r="141">
          <cell r="A141">
            <v>3932</v>
          </cell>
          <cell r="B141" t="str">
            <v>HUACHHUA</v>
          </cell>
          <cell r="C141" t="str">
            <v>ACOBAMBA</v>
          </cell>
          <cell r="D141" t="str">
            <v>PAUCARA</v>
          </cell>
          <cell r="E141" t="str">
            <v>090206</v>
          </cell>
          <cell r="F141" t="str">
            <v>02</v>
          </cell>
          <cell r="G141" t="str">
            <v>02</v>
          </cell>
          <cell r="H141" t="str">
            <v>ACOBAMBA</v>
          </cell>
          <cell r="I141" t="str">
            <v>PAUCARA</v>
          </cell>
          <cell r="J141" t="str">
            <v>I-1</v>
          </cell>
          <cell r="K141">
            <v>4140</v>
          </cell>
          <cell r="L141">
            <v>106</v>
          </cell>
          <cell r="M141">
            <v>112</v>
          </cell>
          <cell r="N141">
            <v>117</v>
          </cell>
          <cell r="O141">
            <v>119</v>
          </cell>
          <cell r="P141">
            <v>121</v>
          </cell>
          <cell r="Q141">
            <v>121</v>
          </cell>
          <cell r="R141">
            <v>120</v>
          </cell>
          <cell r="S141">
            <v>119</v>
          </cell>
          <cell r="T141">
            <v>116</v>
          </cell>
          <cell r="U141">
            <v>113</v>
          </cell>
          <cell r="V141">
            <v>110</v>
          </cell>
          <cell r="W141">
            <v>106</v>
          </cell>
          <cell r="X141">
            <v>103</v>
          </cell>
          <cell r="Y141">
            <v>103</v>
          </cell>
          <cell r="Z141">
            <v>103</v>
          </cell>
          <cell r="AA141">
            <v>103</v>
          </cell>
          <cell r="AB141">
            <v>103</v>
          </cell>
          <cell r="AC141">
            <v>102</v>
          </cell>
          <cell r="AD141">
            <v>101</v>
          </cell>
          <cell r="AE141">
            <v>99</v>
          </cell>
          <cell r="AF141">
            <v>465</v>
          </cell>
          <cell r="AG141">
            <v>372</v>
          </cell>
          <cell r="AH141">
            <v>246</v>
          </cell>
          <cell r="AI141">
            <v>197</v>
          </cell>
          <cell r="AJ141">
            <v>180</v>
          </cell>
          <cell r="AK141">
            <v>146</v>
          </cell>
          <cell r="AL141">
            <v>104</v>
          </cell>
          <cell r="AM141">
            <v>74</v>
          </cell>
          <cell r="AN141">
            <v>63</v>
          </cell>
          <cell r="AO141">
            <v>45</v>
          </cell>
          <cell r="AP141">
            <v>26</v>
          </cell>
          <cell r="AQ141">
            <v>16</v>
          </cell>
          <cell r="AR141">
            <v>9</v>
          </cell>
          <cell r="AS141">
            <v>109</v>
          </cell>
          <cell r="AT141">
            <v>8</v>
          </cell>
          <cell r="AU141">
            <v>2046</v>
          </cell>
          <cell r="AV141">
            <v>256</v>
          </cell>
          <cell r="AW141">
            <v>255</v>
          </cell>
          <cell r="AX141">
            <v>795</v>
          </cell>
          <cell r="AY141">
            <v>134</v>
          </cell>
        </row>
        <row r="142">
          <cell r="A142">
            <v>3933</v>
          </cell>
          <cell r="B142" t="str">
            <v>PUMARANRA</v>
          </cell>
          <cell r="C142" t="str">
            <v>ACOBAMBA</v>
          </cell>
          <cell r="D142" t="str">
            <v>PAUCARA</v>
          </cell>
          <cell r="E142" t="str">
            <v>090206</v>
          </cell>
          <cell r="F142" t="str">
            <v>02</v>
          </cell>
          <cell r="G142" t="str">
            <v>02</v>
          </cell>
          <cell r="H142" t="str">
            <v>ACOBAMBA</v>
          </cell>
          <cell r="I142" t="str">
            <v>PAUCARA</v>
          </cell>
          <cell r="J142" t="str">
            <v>I-1</v>
          </cell>
          <cell r="K142">
            <v>2007</v>
          </cell>
          <cell r="L142">
            <v>51</v>
          </cell>
          <cell r="M142">
            <v>54</v>
          </cell>
          <cell r="N142">
            <v>56</v>
          </cell>
          <cell r="O142">
            <v>58</v>
          </cell>
          <cell r="P142">
            <v>59</v>
          </cell>
          <cell r="Q142">
            <v>59</v>
          </cell>
          <cell r="R142">
            <v>58</v>
          </cell>
          <cell r="S142">
            <v>58</v>
          </cell>
          <cell r="T142">
            <v>56</v>
          </cell>
          <cell r="U142">
            <v>55</v>
          </cell>
          <cell r="V142">
            <v>53</v>
          </cell>
          <cell r="W142">
            <v>51</v>
          </cell>
          <cell r="X142">
            <v>50</v>
          </cell>
          <cell r="Y142">
            <v>50</v>
          </cell>
          <cell r="Z142">
            <v>50</v>
          </cell>
          <cell r="AA142">
            <v>50</v>
          </cell>
          <cell r="AB142">
            <v>50</v>
          </cell>
          <cell r="AC142">
            <v>49</v>
          </cell>
          <cell r="AD142">
            <v>49</v>
          </cell>
          <cell r="AE142">
            <v>48</v>
          </cell>
          <cell r="AF142">
            <v>225</v>
          </cell>
          <cell r="AG142">
            <v>180</v>
          </cell>
          <cell r="AH142">
            <v>120</v>
          </cell>
          <cell r="AI142">
            <v>95</v>
          </cell>
          <cell r="AJ142">
            <v>87</v>
          </cell>
          <cell r="AK142">
            <v>71</v>
          </cell>
          <cell r="AL142">
            <v>51</v>
          </cell>
          <cell r="AM142">
            <v>35</v>
          </cell>
          <cell r="AN142">
            <v>31</v>
          </cell>
          <cell r="AO142">
            <v>22</v>
          </cell>
          <cell r="AP142">
            <v>13</v>
          </cell>
          <cell r="AQ142">
            <v>8</v>
          </cell>
          <cell r="AR142">
            <v>5</v>
          </cell>
          <cell r="AS142">
            <v>53</v>
          </cell>
          <cell r="AT142">
            <v>4</v>
          </cell>
          <cell r="AU142">
            <v>992</v>
          </cell>
          <cell r="AV142">
            <v>124</v>
          </cell>
          <cell r="AW142">
            <v>123</v>
          </cell>
          <cell r="AX142">
            <v>385</v>
          </cell>
          <cell r="AY142">
            <v>65</v>
          </cell>
        </row>
        <row r="143">
          <cell r="A143">
            <v>6823</v>
          </cell>
          <cell r="B143" t="str">
            <v>CHOPCCAPAMPA</v>
          </cell>
          <cell r="C143" t="str">
            <v>ACOBAMBA</v>
          </cell>
          <cell r="D143" t="str">
            <v>PAUCARA</v>
          </cell>
          <cell r="E143" t="str">
            <v>090206</v>
          </cell>
          <cell r="F143" t="str">
            <v>02</v>
          </cell>
          <cell r="G143" t="str">
            <v>02</v>
          </cell>
          <cell r="H143" t="str">
            <v>ACOBAMBA</v>
          </cell>
          <cell r="I143" t="str">
            <v>PAUCARA</v>
          </cell>
          <cell r="J143" t="str">
            <v>I-1</v>
          </cell>
          <cell r="K143">
            <v>3078</v>
          </cell>
          <cell r="L143">
            <v>79</v>
          </cell>
          <cell r="M143">
            <v>83</v>
          </cell>
          <cell r="N143">
            <v>87</v>
          </cell>
          <cell r="O143">
            <v>89</v>
          </cell>
          <cell r="P143">
            <v>90</v>
          </cell>
          <cell r="Q143">
            <v>90</v>
          </cell>
          <cell r="R143">
            <v>89</v>
          </cell>
          <cell r="S143">
            <v>88</v>
          </cell>
          <cell r="T143">
            <v>86</v>
          </cell>
          <cell r="U143">
            <v>84</v>
          </cell>
          <cell r="V143">
            <v>82</v>
          </cell>
          <cell r="W143">
            <v>79</v>
          </cell>
          <cell r="X143">
            <v>77</v>
          </cell>
          <cell r="Y143">
            <v>76</v>
          </cell>
          <cell r="Z143">
            <v>76</v>
          </cell>
          <cell r="AA143">
            <v>76</v>
          </cell>
          <cell r="AB143">
            <v>76</v>
          </cell>
          <cell r="AC143">
            <v>76</v>
          </cell>
          <cell r="AD143">
            <v>75</v>
          </cell>
          <cell r="AE143">
            <v>74</v>
          </cell>
          <cell r="AF143">
            <v>346</v>
          </cell>
          <cell r="AG143">
            <v>277</v>
          </cell>
          <cell r="AH143">
            <v>183</v>
          </cell>
          <cell r="AI143">
            <v>146</v>
          </cell>
          <cell r="AJ143">
            <v>134</v>
          </cell>
          <cell r="AK143">
            <v>109</v>
          </cell>
          <cell r="AL143">
            <v>77</v>
          </cell>
          <cell r="AM143">
            <v>55</v>
          </cell>
          <cell r="AN143">
            <v>47</v>
          </cell>
          <cell r="AO143">
            <v>34</v>
          </cell>
          <cell r="AP143">
            <v>19</v>
          </cell>
          <cell r="AQ143">
            <v>12</v>
          </cell>
          <cell r="AR143">
            <v>7</v>
          </cell>
          <cell r="AS143">
            <v>81</v>
          </cell>
          <cell r="AT143">
            <v>6</v>
          </cell>
          <cell r="AU143">
            <v>1521</v>
          </cell>
          <cell r="AV143">
            <v>191</v>
          </cell>
          <cell r="AW143">
            <v>189</v>
          </cell>
          <cell r="AX143">
            <v>591</v>
          </cell>
          <cell r="AY143">
            <v>100</v>
          </cell>
        </row>
        <row r="144">
          <cell r="A144">
            <v>7456</v>
          </cell>
          <cell r="B144" t="str">
            <v>PAMPAPUQUIO</v>
          </cell>
          <cell r="C144" t="str">
            <v>ACOBAMBA</v>
          </cell>
          <cell r="D144" t="str">
            <v>PAUCARA</v>
          </cell>
          <cell r="E144" t="str">
            <v>090206</v>
          </cell>
          <cell r="F144" t="str">
            <v>02</v>
          </cell>
          <cell r="G144" t="str">
            <v>02</v>
          </cell>
          <cell r="H144" t="str">
            <v>ACOBAMBA</v>
          </cell>
          <cell r="I144" t="str">
            <v>PAUCARA</v>
          </cell>
          <cell r="J144" t="str">
            <v>I-1</v>
          </cell>
          <cell r="K144">
            <v>2294</v>
          </cell>
          <cell r="L144">
            <v>59</v>
          </cell>
          <cell r="M144">
            <v>62</v>
          </cell>
          <cell r="N144">
            <v>65</v>
          </cell>
          <cell r="O144">
            <v>66</v>
          </cell>
          <cell r="P144">
            <v>67</v>
          </cell>
          <cell r="Q144">
            <v>67</v>
          </cell>
          <cell r="R144">
            <v>66</v>
          </cell>
          <cell r="S144">
            <v>66</v>
          </cell>
          <cell r="T144">
            <v>64</v>
          </cell>
          <cell r="U144">
            <v>63</v>
          </cell>
          <cell r="V144">
            <v>61</v>
          </cell>
          <cell r="W144">
            <v>59</v>
          </cell>
          <cell r="X144">
            <v>57</v>
          </cell>
          <cell r="Y144">
            <v>57</v>
          </cell>
          <cell r="Z144">
            <v>57</v>
          </cell>
          <cell r="AA144">
            <v>57</v>
          </cell>
          <cell r="AB144">
            <v>57</v>
          </cell>
          <cell r="AC144">
            <v>57</v>
          </cell>
          <cell r="AD144">
            <v>56</v>
          </cell>
          <cell r="AE144">
            <v>55</v>
          </cell>
          <cell r="AF144">
            <v>258</v>
          </cell>
          <cell r="AG144">
            <v>206</v>
          </cell>
          <cell r="AH144">
            <v>136</v>
          </cell>
          <cell r="AI144">
            <v>109</v>
          </cell>
          <cell r="AJ144">
            <v>100</v>
          </cell>
          <cell r="AK144">
            <v>81</v>
          </cell>
          <cell r="AL144">
            <v>58</v>
          </cell>
          <cell r="AM144">
            <v>40</v>
          </cell>
          <cell r="AN144">
            <v>35</v>
          </cell>
          <cell r="AO144">
            <v>25</v>
          </cell>
          <cell r="AP144">
            <v>14</v>
          </cell>
          <cell r="AQ144">
            <v>9</v>
          </cell>
          <cell r="AR144">
            <v>5</v>
          </cell>
          <cell r="AS144">
            <v>60</v>
          </cell>
          <cell r="AT144">
            <v>4</v>
          </cell>
          <cell r="AU144">
            <v>1134</v>
          </cell>
          <cell r="AV144">
            <v>142</v>
          </cell>
          <cell r="AW144">
            <v>141</v>
          </cell>
          <cell r="AX144">
            <v>440</v>
          </cell>
          <cell r="AY144">
            <v>75</v>
          </cell>
        </row>
        <row r="145">
          <cell r="A145">
            <v>9696</v>
          </cell>
          <cell r="B145" t="str">
            <v>LIBERTADORES DE CHOPCCA</v>
          </cell>
          <cell r="C145" t="str">
            <v>ACOBAMBA</v>
          </cell>
          <cell r="D145" t="str">
            <v>PAUCARA</v>
          </cell>
          <cell r="E145" t="str">
            <v>090206</v>
          </cell>
          <cell r="F145" t="str">
            <v>02</v>
          </cell>
          <cell r="G145" t="str">
            <v>02</v>
          </cell>
          <cell r="H145" t="str">
            <v>ACOBAMBA</v>
          </cell>
          <cell r="I145" t="str">
            <v>PAUCARA</v>
          </cell>
          <cell r="J145" t="str">
            <v>I-1</v>
          </cell>
          <cell r="K145">
            <v>1060</v>
          </cell>
          <cell r="L145">
            <v>27</v>
          </cell>
          <cell r="M145">
            <v>29</v>
          </cell>
          <cell r="N145">
            <v>30</v>
          </cell>
          <cell r="O145">
            <v>31</v>
          </cell>
          <cell r="P145">
            <v>31</v>
          </cell>
          <cell r="Q145">
            <v>31</v>
          </cell>
          <cell r="R145">
            <v>31</v>
          </cell>
          <cell r="S145">
            <v>30</v>
          </cell>
          <cell r="T145">
            <v>30</v>
          </cell>
          <cell r="U145">
            <v>29</v>
          </cell>
          <cell r="V145">
            <v>29</v>
          </cell>
          <cell r="W145">
            <v>27</v>
          </cell>
          <cell r="X145">
            <v>27</v>
          </cell>
          <cell r="Y145">
            <v>26</v>
          </cell>
          <cell r="Z145">
            <v>26</v>
          </cell>
          <cell r="AA145">
            <v>26</v>
          </cell>
          <cell r="AB145">
            <v>26</v>
          </cell>
          <cell r="AC145">
            <v>26</v>
          </cell>
          <cell r="AD145">
            <v>26</v>
          </cell>
          <cell r="AE145">
            <v>25</v>
          </cell>
          <cell r="AF145">
            <v>119</v>
          </cell>
          <cell r="AG145">
            <v>95</v>
          </cell>
          <cell r="AH145">
            <v>63</v>
          </cell>
          <cell r="AI145">
            <v>50</v>
          </cell>
          <cell r="AJ145">
            <v>46</v>
          </cell>
          <cell r="AK145">
            <v>37</v>
          </cell>
          <cell r="AL145">
            <v>27</v>
          </cell>
          <cell r="AM145">
            <v>19</v>
          </cell>
          <cell r="AN145">
            <v>16</v>
          </cell>
          <cell r="AO145">
            <v>12</v>
          </cell>
          <cell r="AP145">
            <v>7</v>
          </cell>
          <cell r="AQ145">
            <v>4</v>
          </cell>
          <cell r="AR145">
            <v>2</v>
          </cell>
          <cell r="AS145">
            <v>28</v>
          </cell>
          <cell r="AT145">
            <v>2</v>
          </cell>
          <cell r="AU145">
            <v>524</v>
          </cell>
          <cell r="AV145">
            <v>66</v>
          </cell>
          <cell r="AW145">
            <v>65</v>
          </cell>
          <cell r="AX145">
            <v>203</v>
          </cell>
          <cell r="AY145">
            <v>34</v>
          </cell>
        </row>
        <row r="146">
          <cell r="A146">
            <v>9709</v>
          </cell>
          <cell r="B146" t="str">
            <v>PACCHO MOLINOS</v>
          </cell>
          <cell r="C146" t="str">
            <v>ACOBAMBA</v>
          </cell>
          <cell r="D146" t="str">
            <v>PAUCARA</v>
          </cell>
          <cell r="E146" t="str">
            <v>090206</v>
          </cell>
          <cell r="F146" t="str">
            <v>02</v>
          </cell>
          <cell r="G146" t="str">
            <v>02</v>
          </cell>
          <cell r="H146" t="str">
            <v>ACOBAMBA</v>
          </cell>
          <cell r="I146" t="str">
            <v>PAUCARA</v>
          </cell>
          <cell r="J146" t="str">
            <v>I-1</v>
          </cell>
          <cell r="K146">
            <v>1063</v>
          </cell>
          <cell r="L146">
            <v>27</v>
          </cell>
          <cell r="M146">
            <v>29</v>
          </cell>
          <cell r="N146">
            <v>30</v>
          </cell>
          <cell r="O146">
            <v>31</v>
          </cell>
          <cell r="P146">
            <v>31</v>
          </cell>
          <cell r="Q146">
            <v>31</v>
          </cell>
          <cell r="R146">
            <v>31</v>
          </cell>
          <cell r="S146">
            <v>30</v>
          </cell>
          <cell r="T146">
            <v>30</v>
          </cell>
          <cell r="U146">
            <v>29</v>
          </cell>
          <cell r="V146">
            <v>28</v>
          </cell>
          <cell r="W146">
            <v>27</v>
          </cell>
          <cell r="X146">
            <v>27</v>
          </cell>
          <cell r="Y146">
            <v>26</v>
          </cell>
          <cell r="Z146">
            <v>26</v>
          </cell>
          <cell r="AA146">
            <v>26</v>
          </cell>
          <cell r="AB146">
            <v>26</v>
          </cell>
          <cell r="AC146">
            <v>26</v>
          </cell>
          <cell r="AD146">
            <v>26</v>
          </cell>
          <cell r="AE146">
            <v>26</v>
          </cell>
          <cell r="AF146">
            <v>119</v>
          </cell>
          <cell r="AG146">
            <v>96</v>
          </cell>
          <cell r="AH146">
            <v>63</v>
          </cell>
          <cell r="AI146">
            <v>51</v>
          </cell>
          <cell r="AJ146">
            <v>46</v>
          </cell>
          <cell r="AK146">
            <v>38</v>
          </cell>
          <cell r="AL146">
            <v>27</v>
          </cell>
          <cell r="AM146">
            <v>19</v>
          </cell>
          <cell r="AN146">
            <v>16</v>
          </cell>
          <cell r="AO146">
            <v>12</v>
          </cell>
          <cell r="AP146">
            <v>7</v>
          </cell>
          <cell r="AQ146">
            <v>4</v>
          </cell>
          <cell r="AR146">
            <v>2</v>
          </cell>
          <cell r="AS146">
            <v>28</v>
          </cell>
          <cell r="AT146">
            <v>2</v>
          </cell>
          <cell r="AU146">
            <v>525</v>
          </cell>
          <cell r="AV146">
            <v>66</v>
          </cell>
          <cell r="AW146">
            <v>65</v>
          </cell>
          <cell r="AX146">
            <v>204</v>
          </cell>
          <cell r="AY146">
            <v>35</v>
          </cell>
        </row>
        <row r="147">
          <cell r="A147">
            <v>11229</v>
          </cell>
          <cell r="B147" t="str">
            <v>PADRE RUMI</v>
          </cell>
          <cell r="C147" t="str">
            <v>ACOBAMBA</v>
          </cell>
          <cell r="D147" t="str">
            <v>PAUCARA</v>
          </cell>
          <cell r="E147" t="str">
            <v>090206</v>
          </cell>
          <cell r="F147" t="str">
            <v>02</v>
          </cell>
          <cell r="G147" t="str">
            <v>02</v>
          </cell>
          <cell r="H147" t="str">
            <v>ACOBAMBA</v>
          </cell>
          <cell r="I147" t="str">
            <v>PAUCARA</v>
          </cell>
          <cell r="J147" t="str">
            <v>I-1</v>
          </cell>
          <cell r="K147">
            <v>941</v>
          </cell>
          <cell r="L147">
            <v>24</v>
          </cell>
          <cell r="M147">
            <v>25</v>
          </cell>
          <cell r="N147">
            <v>26</v>
          </cell>
          <cell r="O147">
            <v>27</v>
          </cell>
          <cell r="P147">
            <v>27</v>
          </cell>
          <cell r="Q147">
            <v>27</v>
          </cell>
          <cell r="R147">
            <v>27</v>
          </cell>
          <cell r="S147">
            <v>27</v>
          </cell>
          <cell r="T147">
            <v>26</v>
          </cell>
          <cell r="U147">
            <v>26</v>
          </cell>
          <cell r="V147">
            <v>25</v>
          </cell>
          <cell r="W147">
            <v>24</v>
          </cell>
          <cell r="X147">
            <v>23</v>
          </cell>
          <cell r="Y147">
            <v>23</v>
          </cell>
          <cell r="Z147">
            <v>24</v>
          </cell>
          <cell r="AA147">
            <v>24</v>
          </cell>
          <cell r="AB147">
            <v>24</v>
          </cell>
          <cell r="AC147">
            <v>23</v>
          </cell>
          <cell r="AD147">
            <v>23</v>
          </cell>
          <cell r="AE147">
            <v>23</v>
          </cell>
          <cell r="AF147">
            <v>106</v>
          </cell>
          <cell r="AG147">
            <v>85</v>
          </cell>
          <cell r="AH147">
            <v>56</v>
          </cell>
          <cell r="AI147">
            <v>45</v>
          </cell>
          <cell r="AJ147">
            <v>41</v>
          </cell>
          <cell r="AK147">
            <v>33</v>
          </cell>
          <cell r="AL147">
            <v>24</v>
          </cell>
          <cell r="AM147">
            <v>17</v>
          </cell>
          <cell r="AN147">
            <v>14</v>
          </cell>
          <cell r="AO147">
            <v>10</v>
          </cell>
          <cell r="AP147">
            <v>6</v>
          </cell>
          <cell r="AQ147">
            <v>4</v>
          </cell>
          <cell r="AR147">
            <v>2</v>
          </cell>
          <cell r="AS147">
            <v>25</v>
          </cell>
          <cell r="AT147">
            <v>2</v>
          </cell>
          <cell r="AU147">
            <v>465</v>
          </cell>
          <cell r="AV147">
            <v>58</v>
          </cell>
          <cell r="AW147">
            <v>58</v>
          </cell>
          <cell r="AX147">
            <v>181</v>
          </cell>
          <cell r="AY147">
            <v>31</v>
          </cell>
        </row>
        <row r="148">
          <cell r="A148">
            <v>18189</v>
          </cell>
          <cell r="B148" t="str">
            <v>PROGRESO</v>
          </cell>
          <cell r="C148" t="str">
            <v>ACOBAMBA</v>
          </cell>
          <cell r="D148" t="str">
            <v>PAUCARA</v>
          </cell>
          <cell r="E148" t="str">
            <v>090206</v>
          </cell>
          <cell r="F148" t="str">
            <v>02</v>
          </cell>
          <cell r="G148" t="str">
            <v>02</v>
          </cell>
          <cell r="H148" t="str">
            <v>ACOBAMBA</v>
          </cell>
          <cell r="I148" t="str">
            <v>PAUCARA</v>
          </cell>
          <cell r="J148" t="str">
            <v>I-1</v>
          </cell>
          <cell r="K148">
            <v>1098</v>
          </cell>
          <cell r="L148">
            <v>28</v>
          </cell>
          <cell r="M148">
            <v>30</v>
          </cell>
          <cell r="N148">
            <v>31</v>
          </cell>
          <cell r="O148">
            <v>32</v>
          </cell>
          <cell r="P148">
            <v>32</v>
          </cell>
          <cell r="Q148">
            <v>32</v>
          </cell>
          <cell r="R148">
            <v>32</v>
          </cell>
          <cell r="S148">
            <v>31</v>
          </cell>
          <cell r="T148">
            <v>31</v>
          </cell>
          <cell r="U148">
            <v>30</v>
          </cell>
          <cell r="V148">
            <v>29</v>
          </cell>
          <cell r="W148">
            <v>28</v>
          </cell>
          <cell r="X148">
            <v>27</v>
          </cell>
          <cell r="Y148">
            <v>27</v>
          </cell>
          <cell r="Z148">
            <v>28</v>
          </cell>
          <cell r="AA148">
            <v>27</v>
          </cell>
          <cell r="AB148">
            <v>27</v>
          </cell>
          <cell r="AC148">
            <v>27</v>
          </cell>
          <cell r="AD148">
            <v>27</v>
          </cell>
          <cell r="AE148">
            <v>26</v>
          </cell>
          <cell r="AF148">
            <v>123</v>
          </cell>
          <cell r="AG148">
            <v>99</v>
          </cell>
          <cell r="AH148">
            <v>65</v>
          </cell>
          <cell r="AI148">
            <v>52</v>
          </cell>
          <cell r="AJ148">
            <v>48</v>
          </cell>
          <cell r="AK148">
            <v>39</v>
          </cell>
          <cell r="AL148">
            <v>28</v>
          </cell>
          <cell r="AM148">
            <v>20</v>
          </cell>
          <cell r="AN148">
            <v>17</v>
          </cell>
          <cell r="AO148">
            <v>12</v>
          </cell>
          <cell r="AP148">
            <v>7</v>
          </cell>
          <cell r="AQ148">
            <v>4</v>
          </cell>
          <cell r="AR148">
            <v>2</v>
          </cell>
          <cell r="AS148">
            <v>29</v>
          </cell>
          <cell r="AT148">
            <v>2</v>
          </cell>
          <cell r="AU148">
            <v>543</v>
          </cell>
          <cell r="AV148">
            <v>68</v>
          </cell>
          <cell r="AW148">
            <v>68</v>
          </cell>
          <cell r="AX148">
            <v>211</v>
          </cell>
          <cell r="AY148">
            <v>36</v>
          </cell>
        </row>
        <row r="149">
          <cell r="A149">
            <v>3923</v>
          </cell>
          <cell r="B149" t="str">
            <v>POMACOCHA</v>
          </cell>
          <cell r="C149" t="str">
            <v>ACOBAMBA</v>
          </cell>
          <cell r="D149" t="str">
            <v>POMACOCHA</v>
          </cell>
          <cell r="E149" t="str">
            <v>090207</v>
          </cell>
          <cell r="F149" t="str">
            <v>02</v>
          </cell>
          <cell r="G149" t="str">
            <v>01</v>
          </cell>
          <cell r="H149" t="str">
            <v>ACOBAMBA</v>
          </cell>
          <cell r="I149" t="str">
            <v>ACOBAMBA</v>
          </cell>
          <cell r="J149" t="str">
            <v>I-1</v>
          </cell>
          <cell r="K149">
            <v>1013</v>
          </cell>
          <cell r="L149">
            <v>23</v>
          </cell>
          <cell r="M149">
            <v>22</v>
          </cell>
          <cell r="N149">
            <v>22</v>
          </cell>
          <cell r="O149">
            <v>22</v>
          </cell>
          <cell r="P149">
            <v>22</v>
          </cell>
          <cell r="Q149">
            <v>22</v>
          </cell>
          <cell r="R149">
            <v>22</v>
          </cell>
          <cell r="S149">
            <v>23</v>
          </cell>
          <cell r="T149">
            <v>23</v>
          </cell>
          <cell r="U149">
            <v>23</v>
          </cell>
          <cell r="V149">
            <v>24</v>
          </cell>
          <cell r="W149">
            <v>24</v>
          </cell>
          <cell r="X149">
            <v>24</v>
          </cell>
          <cell r="Y149">
            <v>24</v>
          </cell>
          <cell r="Z149">
            <v>24</v>
          </cell>
          <cell r="AA149">
            <v>23</v>
          </cell>
          <cell r="AB149">
            <v>22</v>
          </cell>
          <cell r="AC149">
            <v>22</v>
          </cell>
          <cell r="AD149">
            <v>21</v>
          </cell>
          <cell r="AE149">
            <v>21</v>
          </cell>
          <cell r="AF149">
            <v>93</v>
          </cell>
          <cell r="AG149">
            <v>77</v>
          </cell>
          <cell r="AH149">
            <v>59</v>
          </cell>
          <cell r="AI149">
            <v>54</v>
          </cell>
          <cell r="AJ149">
            <v>57</v>
          </cell>
          <cell r="AK149">
            <v>47</v>
          </cell>
          <cell r="AL149">
            <v>41</v>
          </cell>
          <cell r="AM149">
            <v>39</v>
          </cell>
          <cell r="AN149">
            <v>29</v>
          </cell>
          <cell r="AO149">
            <v>25</v>
          </cell>
          <cell r="AP149">
            <v>18</v>
          </cell>
          <cell r="AQ149">
            <v>12</v>
          </cell>
          <cell r="AR149">
            <v>9</v>
          </cell>
          <cell r="AS149">
            <v>23</v>
          </cell>
          <cell r="AT149">
            <v>2</v>
          </cell>
          <cell r="AU149">
            <v>509</v>
          </cell>
          <cell r="AV149">
            <v>61</v>
          </cell>
          <cell r="AW149">
            <v>51</v>
          </cell>
          <cell r="AX149">
            <v>190</v>
          </cell>
          <cell r="AY149">
            <v>30</v>
          </cell>
        </row>
        <row r="150">
          <cell r="A150">
            <v>3924</v>
          </cell>
          <cell r="B150" t="str">
            <v>CHOCLOCOCHA</v>
          </cell>
          <cell r="C150" t="str">
            <v>ACOBAMBA</v>
          </cell>
          <cell r="D150" t="str">
            <v>POMACOCHA</v>
          </cell>
          <cell r="E150" t="str">
            <v>090207</v>
          </cell>
          <cell r="F150" t="str">
            <v>02</v>
          </cell>
          <cell r="G150" t="str">
            <v>01</v>
          </cell>
          <cell r="H150" t="str">
            <v>ACOBAMBA</v>
          </cell>
          <cell r="I150" t="str">
            <v>ACOBAMBA</v>
          </cell>
          <cell r="J150" t="str">
            <v>I-3</v>
          </cell>
          <cell r="K150">
            <v>1174</v>
          </cell>
          <cell r="L150">
            <v>26</v>
          </cell>
          <cell r="M150">
            <v>26</v>
          </cell>
          <cell r="N150">
            <v>26</v>
          </cell>
          <cell r="O150">
            <v>25</v>
          </cell>
          <cell r="P150">
            <v>26</v>
          </cell>
          <cell r="Q150">
            <v>26</v>
          </cell>
          <cell r="R150">
            <v>26</v>
          </cell>
          <cell r="S150">
            <v>26</v>
          </cell>
          <cell r="T150">
            <v>26</v>
          </cell>
          <cell r="U150">
            <v>27</v>
          </cell>
          <cell r="V150">
            <v>27</v>
          </cell>
          <cell r="W150">
            <v>27</v>
          </cell>
          <cell r="X150">
            <v>28</v>
          </cell>
          <cell r="Y150">
            <v>27</v>
          </cell>
          <cell r="Z150">
            <v>27</v>
          </cell>
          <cell r="AA150">
            <v>27</v>
          </cell>
          <cell r="AB150">
            <v>27</v>
          </cell>
          <cell r="AC150">
            <v>26</v>
          </cell>
          <cell r="AD150">
            <v>25</v>
          </cell>
          <cell r="AE150">
            <v>25</v>
          </cell>
          <cell r="AF150">
            <v>108</v>
          </cell>
          <cell r="AG150">
            <v>89</v>
          </cell>
          <cell r="AH150">
            <v>69</v>
          </cell>
          <cell r="AI150">
            <v>63</v>
          </cell>
          <cell r="AJ150">
            <v>65</v>
          </cell>
          <cell r="AK150">
            <v>54</v>
          </cell>
          <cell r="AL150">
            <v>48</v>
          </cell>
          <cell r="AM150">
            <v>46</v>
          </cell>
          <cell r="AN150">
            <v>33</v>
          </cell>
          <cell r="AO150">
            <v>28</v>
          </cell>
          <cell r="AP150">
            <v>21</v>
          </cell>
          <cell r="AQ150">
            <v>14</v>
          </cell>
          <cell r="AR150">
            <v>10</v>
          </cell>
          <cell r="AS150">
            <v>28</v>
          </cell>
          <cell r="AT150">
            <v>2</v>
          </cell>
          <cell r="AU150">
            <v>590</v>
          </cell>
          <cell r="AV150">
            <v>70</v>
          </cell>
          <cell r="AW150">
            <v>60</v>
          </cell>
          <cell r="AX150">
            <v>220</v>
          </cell>
          <cell r="AY150">
            <v>34</v>
          </cell>
        </row>
        <row r="151">
          <cell r="A151">
            <v>3925</v>
          </cell>
          <cell r="B151" t="str">
            <v>YANACCOCHA</v>
          </cell>
          <cell r="C151" t="str">
            <v>ACOBAMBA</v>
          </cell>
          <cell r="D151" t="str">
            <v>POMACOCHA</v>
          </cell>
          <cell r="E151" t="str">
            <v>090207</v>
          </cell>
          <cell r="F151" t="str">
            <v>02</v>
          </cell>
          <cell r="G151" t="str">
            <v>01</v>
          </cell>
          <cell r="H151" t="str">
            <v>ACOBAMBA</v>
          </cell>
          <cell r="I151" t="str">
            <v>ACOBAMBA</v>
          </cell>
          <cell r="J151" t="str">
            <v>I-2</v>
          </cell>
          <cell r="K151">
            <v>741</v>
          </cell>
          <cell r="L151">
            <v>17</v>
          </cell>
          <cell r="M151">
            <v>17</v>
          </cell>
          <cell r="N151">
            <v>16</v>
          </cell>
          <cell r="O151">
            <v>16</v>
          </cell>
          <cell r="P151">
            <v>16</v>
          </cell>
          <cell r="Q151">
            <v>16</v>
          </cell>
          <cell r="R151">
            <v>16</v>
          </cell>
          <cell r="S151">
            <v>16</v>
          </cell>
          <cell r="T151">
            <v>17</v>
          </cell>
          <cell r="U151">
            <v>17</v>
          </cell>
          <cell r="V151">
            <v>17</v>
          </cell>
          <cell r="W151">
            <v>17</v>
          </cell>
          <cell r="X151">
            <v>17</v>
          </cell>
          <cell r="Y151">
            <v>17</v>
          </cell>
          <cell r="Z151">
            <v>17</v>
          </cell>
          <cell r="AA151">
            <v>17</v>
          </cell>
          <cell r="AB151">
            <v>17</v>
          </cell>
          <cell r="AC151">
            <v>17</v>
          </cell>
          <cell r="AD151">
            <v>16</v>
          </cell>
          <cell r="AE151">
            <v>15</v>
          </cell>
          <cell r="AF151">
            <v>68</v>
          </cell>
          <cell r="AG151">
            <v>56</v>
          </cell>
          <cell r="AH151">
            <v>43</v>
          </cell>
          <cell r="AI151">
            <v>40</v>
          </cell>
          <cell r="AJ151">
            <v>41</v>
          </cell>
          <cell r="AK151">
            <v>34</v>
          </cell>
          <cell r="AL151">
            <v>31</v>
          </cell>
          <cell r="AM151">
            <v>29</v>
          </cell>
          <cell r="AN151">
            <v>21</v>
          </cell>
          <cell r="AO151">
            <v>18</v>
          </cell>
          <cell r="AP151">
            <v>13</v>
          </cell>
          <cell r="AQ151">
            <v>9</v>
          </cell>
          <cell r="AR151">
            <v>7</v>
          </cell>
          <cell r="AS151">
            <v>18</v>
          </cell>
          <cell r="AT151">
            <v>1</v>
          </cell>
          <cell r="AU151">
            <v>372</v>
          </cell>
          <cell r="AV151">
            <v>44</v>
          </cell>
          <cell r="AW151">
            <v>38</v>
          </cell>
          <cell r="AX151">
            <v>139</v>
          </cell>
          <cell r="AY151">
            <v>22</v>
          </cell>
        </row>
        <row r="152">
          <cell r="A152">
            <v>9698</v>
          </cell>
          <cell r="B152" t="str">
            <v>INCAPACCHAN</v>
          </cell>
          <cell r="C152" t="str">
            <v>ACOBAMBA</v>
          </cell>
          <cell r="D152" t="str">
            <v>POMACOCHA</v>
          </cell>
          <cell r="E152" t="str">
            <v>090207</v>
          </cell>
          <cell r="F152" t="str">
            <v>02</v>
          </cell>
          <cell r="G152" t="str">
            <v>01</v>
          </cell>
          <cell r="H152" t="str">
            <v>ACOBAMBA</v>
          </cell>
          <cell r="I152" t="str">
            <v>ACOBAMBA</v>
          </cell>
          <cell r="J152" t="str">
            <v>I-1</v>
          </cell>
          <cell r="K152">
            <v>496</v>
          </cell>
          <cell r="L152">
            <v>11</v>
          </cell>
          <cell r="M152">
            <v>11</v>
          </cell>
          <cell r="N152">
            <v>11</v>
          </cell>
          <cell r="O152">
            <v>11</v>
          </cell>
          <cell r="P152">
            <v>11</v>
          </cell>
          <cell r="Q152">
            <v>11</v>
          </cell>
          <cell r="R152">
            <v>11</v>
          </cell>
          <cell r="S152">
            <v>11</v>
          </cell>
          <cell r="T152">
            <v>11</v>
          </cell>
          <cell r="U152">
            <v>11</v>
          </cell>
          <cell r="V152">
            <v>11</v>
          </cell>
          <cell r="W152">
            <v>12</v>
          </cell>
          <cell r="X152">
            <v>12</v>
          </cell>
          <cell r="Y152">
            <v>12</v>
          </cell>
          <cell r="Z152">
            <v>12</v>
          </cell>
          <cell r="AA152">
            <v>11</v>
          </cell>
          <cell r="AB152">
            <v>11</v>
          </cell>
          <cell r="AC152">
            <v>11</v>
          </cell>
          <cell r="AD152">
            <v>11</v>
          </cell>
          <cell r="AE152">
            <v>10</v>
          </cell>
          <cell r="AF152">
            <v>46</v>
          </cell>
          <cell r="AG152">
            <v>38</v>
          </cell>
          <cell r="AH152">
            <v>29</v>
          </cell>
          <cell r="AI152">
            <v>26</v>
          </cell>
          <cell r="AJ152">
            <v>27</v>
          </cell>
          <cell r="AK152">
            <v>23</v>
          </cell>
          <cell r="AL152">
            <v>20</v>
          </cell>
          <cell r="AM152">
            <v>19</v>
          </cell>
          <cell r="AN152">
            <v>14</v>
          </cell>
          <cell r="AO152">
            <v>12</v>
          </cell>
          <cell r="AP152">
            <v>9</v>
          </cell>
          <cell r="AQ152">
            <v>6</v>
          </cell>
          <cell r="AR152">
            <v>4</v>
          </cell>
          <cell r="AS152">
            <v>12</v>
          </cell>
          <cell r="AT152">
            <v>1</v>
          </cell>
          <cell r="AU152">
            <v>249</v>
          </cell>
          <cell r="AV152">
            <v>30</v>
          </cell>
          <cell r="AW152">
            <v>25</v>
          </cell>
          <cell r="AX152">
            <v>93</v>
          </cell>
          <cell r="AY152">
            <v>14</v>
          </cell>
        </row>
        <row r="153">
          <cell r="A153">
            <v>9707</v>
          </cell>
          <cell r="B153" t="str">
            <v>AYAHUASAN</v>
          </cell>
          <cell r="C153" t="str">
            <v>ACOBAMBA</v>
          </cell>
          <cell r="D153" t="str">
            <v>POMACOCHA</v>
          </cell>
          <cell r="E153" t="str">
            <v>090207</v>
          </cell>
          <cell r="F153" t="str">
            <v>02</v>
          </cell>
          <cell r="G153" t="str">
            <v>01</v>
          </cell>
          <cell r="H153" t="str">
            <v>ACOBAMBA</v>
          </cell>
          <cell r="I153" t="str">
            <v>ACOBAMBA</v>
          </cell>
          <cell r="J153" t="str">
            <v>I-1</v>
          </cell>
          <cell r="K153">
            <v>512</v>
          </cell>
          <cell r="L153">
            <v>12</v>
          </cell>
          <cell r="M153">
            <v>11</v>
          </cell>
          <cell r="N153">
            <v>11</v>
          </cell>
          <cell r="O153">
            <v>11</v>
          </cell>
          <cell r="P153">
            <v>11</v>
          </cell>
          <cell r="Q153">
            <v>11</v>
          </cell>
          <cell r="R153">
            <v>11</v>
          </cell>
          <cell r="S153">
            <v>11</v>
          </cell>
          <cell r="T153">
            <v>12</v>
          </cell>
          <cell r="U153">
            <v>12</v>
          </cell>
          <cell r="V153">
            <v>12</v>
          </cell>
          <cell r="W153">
            <v>12</v>
          </cell>
          <cell r="X153">
            <v>12</v>
          </cell>
          <cell r="Y153">
            <v>12</v>
          </cell>
          <cell r="Z153">
            <v>12</v>
          </cell>
          <cell r="AA153">
            <v>12</v>
          </cell>
          <cell r="AB153">
            <v>12</v>
          </cell>
          <cell r="AC153">
            <v>11</v>
          </cell>
          <cell r="AD153">
            <v>11</v>
          </cell>
          <cell r="AE153">
            <v>11</v>
          </cell>
          <cell r="AF153">
            <v>47</v>
          </cell>
          <cell r="AG153">
            <v>39</v>
          </cell>
          <cell r="AH153">
            <v>30</v>
          </cell>
          <cell r="AI153">
            <v>27</v>
          </cell>
          <cell r="AJ153">
            <v>28</v>
          </cell>
          <cell r="AK153">
            <v>24</v>
          </cell>
          <cell r="AL153">
            <v>21</v>
          </cell>
          <cell r="AM153">
            <v>20</v>
          </cell>
          <cell r="AN153">
            <v>14</v>
          </cell>
          <cell r="AO153">
            <v>12</v>
          </cell>
          <cell r="AP153">
            <v>9</v>
          </cell>
          <cell r="AQ153">
            <v>6</v>
          </cell>
          <cell r="AR153">
            <v>5</v>
          </cell>
          <cell r="AS153">
            <v>12</v>
          </cell>
          <cell r="AT153">
            <v>1</v>
          </cell>
          <cell r="AU153">
            <v>257</v>
          </cell>
          <cell r="AV153">
            <v>31</v>
          </cell>
          <cell r="AW153">
            <v>26</v>
          </cell>
          <cell r="AX153">
            <v>96</v>
          </cell>
          <cell r="AY153">
            <v>15</v>
          </cell>
        </row>
        <row r="154">
          <cell r="A154">
            <v>3937</v>
          </cell>
          <cell r="B154" t="str">
            <v>ROSARIO</v>
          </cell>
          <cell r="C154" t="str">
            <v>ACOBAMBA</v>
          </cell>
          <cell r="D154" t="str">
            <v>ROSARIO</v>
          </cell>
          <cell r="E154" t="str">
            <v>090208</v>
          </cell>
          <cell r="F154" t="str">
            <v>02</v>
          </cell>
          <cell r="G154" t="str">
            <v>02</v>
          </cell>
          <cell r="H154" t="str">
            <v>ACOBAMBA</v>
          </cell>
          <cell r="I154" t="str">
            <v>PAUCARA</v>
          </cell>
          <cell r="J154" t="str">
            <v>I-2</v>
          </cell>
          <cell r="K154">
            <v>713</v>
          </cell>
          <cell r="L154">
            <v>15</v>
          </cell>
          <cell r="M154">
            <v>17</v>
          </cell>
          <cell r="N154">
            <v>17</v>
          </cell>
          <cell r="O154">
            <v>20</v>
          </cell>
          <cell r="P154">
            <v>20</v>
          </cell>
          <cell r="Q154">
            <v>21</v>
          </cell>
          <cell r="R154">
            <v>21</v>
          </cell>
          <cell r="S154">
            <v>20</v>
          </cell>
          <cell r="T154">
            <v>21</v>
          </cell>
          <cell r="U154">
            <v>20</v>
          </cell>
          <cell r="V154">
            <v>20</v>
          </cell>
          <cell r="W154">
            <v>19</v>
          </cell>
          <cell r="X154">
            <v>18</v>
          </cell>
          <cell r="Y154">
            <v>18</v>
          </cell>
          <cell r="Z154">
            <v>17</v>
          </cell>
          <cell r="AA154">
            <v>17</v>
          </cell>
          <cell r="AB154">
            <v>16</v>
          </cell>
          <cell r="AC154">
            <v>16</v>
          </cell>
          <cell r="AD154">
            <v>16</v>
          </cell>
          <cell r="AE154">
            <v>16</v>
          </cell>
          <cell r="AF154">
            <v>72</v>
          </cell>
          <cell r="AG154">
            <v>51</v>
          </cell>
          <cell r="AH154">
            <v>42</v>
          </cell>
          <cell r="AI154">
            <v>33</v>
          </cell>
          <cell r="AJ154">
            <v>35</v>
          </cell>
          <cell r="AK154">
            <v>30</v>
          </cell>
          <cell r="AL154">
            <v>20</v>
          </cell>
          <cell r="AM154">
            <v>21</v>
          </cell>
          <cell r="AN154">
            <v>15</v>
          </cell>
          <cell r="AO154">
            <v>12</v>
          </cell>
          <cell r="AP154">
            <v>8</v>
          </cell>
          <cell r="AQ154">
            <v>5</v>
          </cell>
          <cell r="AR154">
            <v>4</v>
          </cell>
          <cell r="AS154">
            <v>15</v>
          </cell>
          <cell r="AT154">
            <v>1</v>
          </cell>
          <cell r="AU154">
            <v>360</v>
          </cell>
          <cell r="AV154">
            <v>47</v>
          </cell>
          <cell r="AW154">
            <v>39</v>
          </cell>
          <cell r="AX154">
            <v>132</v>
          </cell>
          <cell r="AY154">
            <v>19</v>
          </cell>
        </row>
        <row r="155">
          <cell r="A155">
            <v>3938</v>
          </cell>
          <cell r="B155" t="str">
            <v>PUCA CRUZ</v>
          </cell>
          <cell r="C155" t="str">
            <v>ACOBAMBA</v>
          </cell>
          <cell r="D155" t="str">
            <v>ROSARIO</v>
          </cell>
          <cell r="E155" t="str">
            <v>090208</v>
          </cell>
          <cell r="F155" t="str">
            <v>02</v>
          </cell>
          <cell r="G155" t="str">
            <v>02</v>
          </cell>
          <cell r="H155" t="str">
            <v>ACOBAMBA</v>
          </cell>
          <cell r="I155" t="str">
            <v>PAUCARA</v>
          </cell>
          <cell r="J155" t="str">
            <v>I-3</v>
          </cell>
          <cell r="K155">
            <v>1157</v>
          </cell>
          <cell r="L155">
            <v>24</v>
          </cell>
          <cell r="M155">
            <v>27</v>
          </cell>
          <cell r="N155">
            <v>30</v>
          </cell>
          <cell r="O155">
            <v>31</v>
          </cell>
          <cell r="P155">
            <v>33</v>
          </cell>
          <cell r="Q155">
            <v>34</v>
          </cell>
          <cell r="R155">
            <v>33</v>
          </cell>
          <cell r="S155">
            <v>34</v>
          </cell>
          <cell r="T155">
            <v>33</v>
          </cell>
          <cell r="U155">
            <v>33</v>
          </cell>
          <cell r="V155">
            <v>32</v>
          </cell>
          <cell r="W155">
            <v>31</v>
          </cell>
          <cell r="X155">
            <v>29</v>
          </cell>
          <cell r="Y155">
            <v>29</v>
          </cell>
          <cell r="Z155">
            <v>28</v>
          </cell>
          <cell r="AA155">
            <v>29</v>
          </cell>
          <cell r="AB155">
            <v>27</v>
          </cell>
          <cell r="AC155">
            <v>26</v>
          </cell>
          <cell r="AD155">
            <v>26</v>
          </cell>
          <cell r="AE155">
            <v>25</v>
          </cell>
          <cell r="AF155">
            <v>117</v>
          </cell>
          <cell r="AG155">
            <v>83</v>
          </cell>
          <cell r="AH155">
            <v>66</v>
          </cell>
          <cell r="AI155">
            <v>53</v>
          </cell>
          <cell r="AJ155">
            <v>57</v>
          </cell>
          <cell r="AK155">
            <v>48</v>
          </cell>
          <cell r="AL155">
            <v>33</v>
          </cell>
          <cell r="AM155">
            <v>33</v>
          </cell>
          <cell r="AN155">
            <v>25</v>
          </cell>
          <cell r="AO155">
            <v>21</v>
          </cell>
          <cell r="AP155">
            <v>12</v>
          </cell>
          <cell r="AQ155">
            <v>10</v>
          </cell>
          <cell r="AR155">
            <v>5</v>
          </cell>
          <cell r="AS155">
            <v>25</v>
          </cell>
          <cell r="AT155">
            <v>2</v>
          </cell>
          <cell r="AU155">
            <v>584</v>
          </cell>
          <cell r="AV155">
            <v>77</v>
          </cell>
          <cell r="AW155">
            <v>62</v>
          </cell>
          <cell r="AX155">
            <v>214</v>
          </cell>
          <cell r="AY155">
            <v>32</v>
          </cell>
        </row>
        <row r="156">
          <cell r="A156">
            <v>3942</v>
          </cell>
          <cell r="B156" t="str">
            <v>CHANQUIL</v>
          </cell>
          <cell r="C156" t="str">
            <v>ACOBAMBA</v>
          </cell>
          <cell r="D156" t="str">
            <v>ROSARIO</v>
          </cell>
          <cell r="E156" t="str">
            <v>090208</v>
          </cell>
          <cell r="F156" t="str">
            <v>02</v>
          </cell>
          <cell r="G156" t="str">
            <v>02</v>
          </cell>
          <cell r="H156" t="str">
            <v>ACOBAMBA</v>
          </cell>
          <cell r="I156" t="str">
            <v>PAUCARA</v>
          </cell>
          <cell r="J156" t="str">
            <v>I-1</v>
          </cell>
          <cell r="K156">
            <v>985</v>
          </cell>
          <cell r="L156">
            <v>20</v>
          </cell>
          <cell r="M156">
            <v>23</v>
          </cell>
          <cell r="N156">
            <v>25</v>
          </cell>
          <cell r="O156">
            <v>27</v>
          </cell>
          <cell r="P156">
            <v>28</v>
          </cell>
          <cell r="Q156">
            <v>29</v>
          </cell>
          <cell r="R156">
            <v>29</v>
          </cell>
          <cell r="S156">
            <v>29</v>
          </cell>
          <cell r="T156">
            <v>29</v>
          </cell>
          <cell r="U156">
            <v>28</v>
          </cell>
          <cell r="V156">
            <v>27</v>
          </cell>
          <cell r="W156">
            <v>26</v>
          </cell>
          <cell r="X156">
            <v>25</v>
          </cell>
          <cell r="Y156">
            <v>25</v>
          </cell>
          <cell r="Z156">
            <v>24</v>
          </cell>
          <cell r="AA156">
            <v>24</v>
          </cell>
          <cell r="AB156">
            <v>23</v>
          </cell>
          <cell r="AC156">
            <v>22</v>
          </cell>
          <cell r="AD156">
            <v>22</v>
          </cell>
          <cell r="AE156">
            <v>20</v>
          </cell>
          <cell r="AF156">
            <v>99</v>
          </cell>
          <cell r="AG156">
            <v>71</v>
          </cell>
          <cell r="AH156">
            <v>57</v>
          </cell>
          <cell r="AI156">
            <v>45</v>
          </cell>
          <cell r="AJ156">
            <v>49</v>
          </cell>
          <cell r="AK156">
            <v>41</v>
          </cell>
          <cell r="AL156">
            <v>28</v>
          </cell>
          <cell r="AM156">
            <v>29</v>
          </cell>
          <cell r="AN156">
            <v>21</v>
          </cell>
          <cell r="AO156">
            <v>17</v>
          </cell>
          <cell r="AP156">
            <v>11</v>
          </cell>
          <cell r="AQ156">
            <v>7</v>
          </cell>
          <cell r="AR156">
            <v>5</v>
          </cell>
          <cell r="AS156">
            <v>21</v>
          </cell>
          <cell r="AT156">
            <v>2</v>
          </cell>
          <cell r="AU156">
            <v>498</v>
          </cell>
          <cell r="AV156">
            <v>65</v>
          </cell>
          <cell r="AW156">
            <v>53</v>
          </cell>
          <cell r="AX156">
            <v>182</v>
          </cell>
          <cell r="AY156">
            <v>26</v>
          </cell>
        </row>
        <row r="157">
          <cell r="A157">
            <v>7372</v>
          </cell>
          <cell r="B157" t="str">
            <v>LLIPLLINA</v>
          </cell>
          <cell r="C157" t="str">
            <v>ACOBAMBA</v>
          </cell>
          <cell r="D157" t="str">
            <v>ROSARIO</v>
          </cell>
          <cell r="E157" t="str">
            <v>090208</v>
          </cell>
          <cell r="F157" t="str">
            <v>02</v>
          </cell>
          <cell r="G157" t="str">
            <v>02</v>
          </cell>
          <cell r="H157" t="str">
            <v>ACOBAMBA</v>
          </cell>
          <cell r="I157" t="str">
            <v>PAUCARA</v>
          </cell>
          <cell r="J157" t="str">
            <v>I-1</v>
          </cell>
          <cell r="K157">
            <v>732</v>
          </cell>
          <cell r="L157">
            <v>15</v>
          </cell>
          <cell r="M157">
            <v>17</v>
          </cell>
          <cell r="N157">
            <v>19</v>
          </cell>
          <cell r="O157">
            <v>20</v>
          </cell>
          <cell r="P157">
            <v>21</v>
          </cell>
          <cell r="Q157">
            <v>21</v>
          </cell>
          <cell r="R157">
            <v>22</v>
          </cell>
          <cell r="S157">
            <v>22</v>
          </cell>
          <cell r="T157">
            <v>21</v>
          </cell>
          <cell r="U157">
            <v>21</v>
          </cell>
          <cell r="V157">
            <v>20</v>
          </cell>
          <cell r="W157">
            <v>19</v>
          </cell>
          <cell r="X157">
            <v>19</v>
          </cell>
          <cell r="Y157">
            <v>18</v>
          </cell>
          <cell r="Z157">
            <v>18</v>
          </cell>
          <cell r="AA157">
            <v>17</v>
          </cell>
          <cell r="AB157">
            <v>17</v>
          </cell>
          <cell r="AC157">
            <v>17</v>
          </cell>
          <cell r="AD157">
            <v>16</v>
          </cell>
          <cell r="AE157">
            <v>16</v>
          </cell>
          <cell r="AF157">
            <v>73</v>
          </cell>
          <cell r="AG157">
            <v>53</v>
          </cell>
          <cell r="AH157">
            <v>43</v>
          </cell>
          <cell r="AI157">
            <v>34</v>
          </cell>
          <cell r="AJ157">
            <v>36</v>
          </cell>
          <cell r="AK157">
            <v>30</v>
          </cell>
          <cell r="AL157">
            <v>21</v>
          </cell>
          <cell r="AM157">
            <v>21</v>
          </cell>
          <cell r="AN157">
            <v>15</v>
          </cell>
          <cell r="AO157">
            <v>13</v>
          </cell>
          <cell r="AP157">
            <v>8</v>
          </cell>
          <cell r="AQ157">
            <v>5</v>
          </cell>
          <cell r="AR157">
            <v>4</v>
          </cell>
          <cell r="AS157">
            <v>16</v>
          </cell>
          <cell r="AT157">
            <v>1</v>
          </cell>
          <cell r="AU157">
            <v>370</v>
          </cell>
          <cell r="AV157">
            <v>48</v>
          </cell>
          <cell r="AW157">
            <v>39</v>
          </cell>
          <cell r="AX157">
            <v>136</v>
          </cell>
          <cell r="AY157">
            <v>19</v>
          </cell>
        </row>
        <row r="158">
          <cell r="A158">
            <v>7418</v>
          </cell>
          <cell r="B158" t="str">
            <v>LECCLESPAMPA</v>
          </cell>
          <cell r="C158" t="str">
            <v>ACOBAMBA</v>
          </cell>
          <cell r="D158" t="str">
            <v>ROSARIO</v>
          </cell>
          <cell r="E158" t="str">
            <v>090208</v>
          </cell>
          <cell r="F158" t="str">
            <v>02</v>
          </cell>
          <cell r="G158" t="str">
            <v>02</v>
          </cell>
          <cell r="H158" t="str">
            <v>ACOBAMBA</v>
          </cell>
          <cell r="I158" t="str">
            <v>PAUCARA</v>
          </cell>
          <cell r="J158" t="str">
            <v>I-1</v>
          </cell>
          <cell r="K158">
            <v>767</v>
          </cell>
          <cell r="L158">
            <v>16</v>
          </cell>
          <cell r="M158">
            <v>18</v>
          </cell>
          <cell r="N158">
            <v>20</v>
          </cell>
          <cell r="O158">
            <v>20</v>
          </cell>
          <cell r="P158">
            <v>22</v>
          </cell>
          <cell r="Q158">
            <v>22</v>
          </cell>
          <cell r="R158">
            <v>22</v>
          </cell>
          <cell r="S158">
            <v>22</v>
          </cell>
          <cell r="T158">
            <v>22</v>
          </cell>
          <cell r="U158">
            <v>22</v>
          </cell>
          <cell r="V158">
            <v>21</v>
          </cell>
          <cell r="W158">
            <v>21</v>
          </cell>
          <cell r="X158">
            <v>20</v>
          </cell>
          <cell r="Y158">
            <v>19</v>
          </cell>
          <cell r="Z158">
            <v>19</v>
          </cell>
          <cell r="AA158">
            <v>18</v>
          </cell>
          <cell r="AB158">
            <v>18</v>
          </cell>
          <cell r="AC158">
            <v>17</v>
          </cell>
          <cell r="AD158">
            <v>17</v>
          </cell>
          <cell r="AE158">
            <v>17</v>
          </cell>
          <cell r="AF158">
            <v>77</v>
          </cell>
          <cell r="AG158">
            <v>55</v>
          </cell>
          <cell r="AH158">
            <v>45</v>
          </cell>
          <cell r="AI158">
            <v>35</v>
          </cell>
          <cell r="AJ158">
            <v>38</v>
          </cell>
          <cell r="AK158">
            <v>32</v>
          </cell>
          <cell r="AL158">
            <v>22</v>
          </cell>
          <cell r="AM158">
            <v>22</v>
          </cell>
          <cell r="AN158">
            <v>16</v>
          </cell>
          <cell r="AO158">
            <v>13</v>
          </cell>
          <cell r="AP158">
            <v>9</v>
          </cell>
          <cell r="AQ158">
            <v>6</v>
          </cell>
          <cell r="AR158">
            <v>4</v>
          </cell>
          <cell r="AS158">
            <v>17</v>
          </cell>
          <cell r="AT158">
            <v>1</v>
          </cell>
          <cell r="AU158">
            <v>387</v>
          </cell>
          <cell r="AV158">
            <v>50</v>
          </cell>
          <cell r="AW158">
            <v>41</v>
          </cell>
          <cell r="AX158">
            <v>142</v>
          </cell>
          <cell r="AY158">
            <v>20</v>
          </cell>
        </row>
        <row r="159">
          <cell r="A159">
            <v>9503</v>
          </cell>
          <cell r="B159" t="str">
            <v>VILLA MANTARO</v>
          </cell>
          <cell r="C159" t="str">
            <v>ACOBAMBA</v>
          </cell>
          <cell r="D159" t="str">
            <v>ROSARIO</v>
          </cell>
          <cell r="E159" t="str">
            <v>090208</v>
          </cell>
          <cell r="F159" t="str">
            <v>02</v>
          </cell>
          <cell r="G159" t="str">
            <v>02</v>
          </cell>
          <cell r="H159" t="str">
            <v>ACOBAMBA</v>
          </cell>
          <cell r="I159" t="str">
            <v>PAUCARA</v>
          </cell>
          <cell r="J159" t="str">
            <v>I-1</v>
          </cell>
          <cell r="K159">
            <v>605</v>
          </cell>
          <cell r="L159">
            <v>12</v>
          </cell>
          <cell r="M159">
            <v>14</v>
          </cell>
          <cell r="N159">
            <v>16</v>
          </cell>
          <cell r="O159">
            <v>17</v>
          </cell>
          <cell r="P159">
            <v>17</v>
          </cell>
          <cell r="Q159">
            <v>18</v>
          </cell>
          <cell r="R159">
            <v>18</v>
          </cell>
          <cell r="S159">
            <v>18</v>
          </cell>
          <cell r="T159">
            <v>18</v>
          </cell>
          <cell r="U159">
            <v>17</v>
          </cell>
          <cell r="V159">
            <v>17</v>
          </cell>
          <cell r="W159">
            <v>16</v>
          </cell>
          <cell r="X159">
            <v>16</v>
          </cell>
          <cell r="Y159">
            <v>15</v>
          </cell>
          <cell r="Z159">
            <v>15</v>
          </cell>
          <cell r="AA159">
            <v>14</v>
          </cell>
          <cell r="AB159">
            <v>14</v>
          </cell>
          <cell r="AC159">
            <v>14</v>
          </cell>
          <cell r="AD159">
            <v>13</v>
          </cell>
          <cell r="AE159">
            <v>13</v>
          </cell>
          <cell r="AF159">
            <v>61</v>
          </cell>
          <cell r="AG159">
            <v>43</v>
          </cell>
          <cell r="AH159">
            <v>35</v>
          </cell>
          <cell r="AI159">
            <v>28</v>
          </cell>
          <cell r="AJ159">
            <v>30</v>
          </cell>
          <cell r="AK159">
            <v>25</v>
          </cell>
          <cell r="AL159">
            <v>16</v>
          </cell>
          <cell r="AM159">
            <v>18</v>
          </cell>
          <cell r="AN159">
            <v>13</v>
          </cell>
          <cell r="AO159">
            <v>10</v>
          </cell>
          <cell r="AP159">
            <v>7</v>
          </cell>
          <cell r="AQ159">
            <v>4</v>
          </cell>
          <cell r="AR159">
            <v>3</v>
          </cell>
          <cell r="AS159">
            <v>13</v>
          </cell>
          <cell r="AT159">
            <v>1</v>
          </cell>
          <cell r="AU159">
            <v>306</v>
          </cell>
          <cell r="AV159">
            <v>40</v>
          </cell>
          <cell r="AW159">
            <v>32</v>
          </cell>
          <cell r="AX159">
            <v>112</v>
          </cell>
          <cell r="AY159">
            <v>16</v>
          </cell>
        </row>
        <row r="160">
          <cell r="A160">
            <v>9693</v>
          </cell>
          <cell r="B160" t="str">
            <v>PUNCHAYPAMPA</v>
          </cell>
          <cell r="C160" t="str">
            <v>ACOBAMBA</v>
          </cell>
          <cell r="D160" t="str">
            <v>ROSARIO</v>
          </cell>
          <cell r="E160" t="str">
            <v>090208</v>
          </cell>
          <cell r="F160" t="str">
            <v>02</v>
          </cell>
          <cell r="G160" t="str">
            <v>02</v>
          </cell>
          <cell r="H160" t="str">
            <v>ACOBAMBA</v>
          </cell>
          <cell r="I160" t="str">
            <v>PAUCARA</v>
          </cell>
          <cell r="J160" t="str">
            <v>I-1</v>
          </cell>
          <cell r="K160">
            <v>731</v>
          </cell>
          <cell r="L160">
            <v>15</v>
          </cell>
          <cell r="M160">
            <v>18</v>
          </cell>
          <cell r="N160">
            <v>19</v>
          </cell>
          <cell r="O160">
            <v>20</v>
          </cell>
          <cell r="P160">
            <v>21</v>
          </cell>
          <cell r="Q160">
            <v>21</v>
          </cell>
          <cell r="R160">
            <v>22</v>
          </cell>
          <cell r="S160">
            <v>22</v>
          </cell>
          <cell r="T160">
            <v>21</v>
          </cell>
          <cell r="U160">
            <v>21</v>
          </cell>
          <cell r="V160">
            <v>20</v>
          </cell>
          <cell r="W160">
            <v>19</v>
          </cell>
          <cell r="X160">
            <v>19</v>
          </cell>
          <cell r="Y160">
            <v>18</v>
          </cell>
          <cell r="Z160">
            <v>18</v>
          </cell>
          <cell r="AA160">
            <v>17</v>
          </cell>
          <cell r="AB160">
            <v>17</v>
          </cell>
          <cell r="AC160">
            <v>17</v>
          </cell>
          <cell r="AD160">
            <v>16</v>
          </cell>
          <cell r="AE160">
            <v>16</v>
          </cell>
          <cell r="AF160">
            <v>73</v>
          </cell>
          <cell r="AG160">
            <v>52</v>
          </cell>
          <cell r="AH160">
            <v>43</v>
          </cell>
          <cell r="AI160">
            <v>33</v>
          </cell>
          <cell r="AJ160">
            <v>36</v>
          </cell>
          <cell r="AK160">
            <v>30</v>
          </cell>
          <cell r="AL160">
            <v>21</v>
          </cell>
          <cell r="AM160">
            <v>21</v>
          </cell>
          <cell r="AN160">
            <v>15</v>
          </cell>
          <cell r="AO160">
            <v>13</v>
          </cell>
          <cell r="AP160">
            <v>8</v>
          </cell>
          <cell r="AQ160">
            <v>5</v>
          </cell>
          <cell r="AR160">
            <v>4</v>
          </cell>
          <cell r="AS160">
            <v>16</v>
          </cell>
          <cell r="AT160">
            <v>1</v>
          </cell>
          <cell r="AU160">
            <v>369</v>
          </cell>
          <cell r="AV160">
            <v>48</v>
          </cell>
          <cell r="AW160">
            <v>39</v>
          </cell>
          <cell r="AX160">
            <v>136</v>
          </cell>
          <cell r="AY160">
            <v>19</v>
          </cell>
        </row>
        <row r="161">
          <cell r="A161">
            <v>9706</v>
          </cell>
          <cell r="B161" t="str">
            <v>TORORUMI</v>
          </cell>
          <cell r="C161" t="str">
            <v>ACOBAMBA</v>
          </cell>
          <cell r="D161" t="str">
            <v>ROSARIO</v>
          </cell>
          <cell r="E161" t="str">
            <v>090208</v>
          </cell>
          <cell r="F161" t="str">
            <v>02</v>
          </cell>
          <cell r="G161" t="str">
            <v>02</v>
          </cell>
          <cell r="H161" t="str">
            <v>ACOBAMBA</v>
          </cell>
          <cell r="I161" t="str">
            <v>PAUCARA</v>
          </cell>
          <cell r="J161" t="str">
            <v>I-1</v>
          </cell>
          <cell r="K161">
            <v>811</v>
          </cell>
          <cell r="L161">
            <v>17</v>
          </cell>
          <cell r="M161">
            <v>19</v>
          </cell>
          <cell r="N161">
            <v>21</v>
          </cell>
          <cell r="O161">
            <v>22</v>
          </cell>
          <cell r="P161">
            <v>23</v>
          </cell>
          <cell r="Q161">
            <v>24</v>
          </cell>
          <cell r="R161">
            <v>24</v>
          </cell>
          <cell r="S161">
            <v>24</v>
          </cell>
          <cell r="T161">
            <v>24</v>
          </cell>
          <cell r="U161">
            <v>23</v>
          </cell>
          <cell r="V161">
            <v>22</v>
          </cell>
          <cell r="W161">
            <v>22</v>
          </cell>
          <cell r="X161">
            <v>21</v>
          </cell>
          <cell r="Y161">
            <v>20</v>
          </cell>
          <cell r="Z161">
            <v>19</v>
          </cell>
          <cell r="AA161">
            <v>19</v>
          </cell>
          <cell r="AB161">
            <v>19</v>
          </cell>
          <cell r="AC161">
            <v>18</v>
          </cell>
          <cell r="AD161">
            <v>18</v>
          </cell>
          <cell r="AE161">
            <v>18</v>
          </cell>
          <cell r="AF161">
            <v>81</v>
          </cell>
          <cell r="AG161">
            <v>58</v>
          </cell>
          <cell r="AH161">
            <v>47</v>
          </cell>
          <cell r="AI161">
            <v>37</v>
          </cell>
          <cell r="AJ161">
            <v>40</v>
          </cell>
          <cell r="AK161">
            <v>34</v>
          </cell>
          <cell r="AL161">
            <v>23</v>
          </cell>
          <cell r="AM161">
            <v>24</v>
          </cell>
          <cell r="AN161">
            <v>17</v>
          </cell>
          <cell r="AO161">
            <v>14</v>
          </cell>
          <cell r="AP161">
            <v>9</v>
          </cell>
          <cell r="AQ161">
            <v>6</v>
          </cell>
          <cell r="AR161">
            <v>4</v>
          </cell>
          <cell r="AS161">
            <v>17</v>
          </cell>
          <cell r="AT161">
            <v>1</v>
          </cell>
          <cell r="AU161">
            <v>410</v>
          </cell>
          <cell r="AV161">
            <v>53</v>
          </cell>
          <cell r="AW161">
            <v>43</v>
          </cell>
          <cell r="AX161">
            <v>151</v>
          </cell>
          <cell r="AY161">
            <v>22</v>
          </cell>
        </row>
        <row r="162">
          <cell r="A162">
            <v>9710</v>
          </cell>
          <cell r="B162" t="str">
            <v>ICHUPAMPA</v>
          </cell>
          <cell r="C162" t="str">
            <v>ACOBAMBA</v>
          </cell>
          <cell r="D162" t="str">
            <v>ROSARIO</v>
          </cell>
          <cell r="E162" t="str">
            <v>090208</v>
          </cell>
          <cell r="F162" t="str">
            <v>02</v>
          </cell>
          <cell r="G162" t="str">
            <v>02</v>
          </cell>
          <cell r="H162" t="str">
            <v>ACOBAMBA</v>
          </cell>
          <cell r="I162" t="str">
            <v>PAUCARA</v>
          </cell>
          <cell r="J162" t="str">
            <v>I-1</v>
          </cell>
          <cell r="K162">
            <v>720</v>
          </cell>
          <cell r="L162">
            <v>15</v>
          </cell>
          <cell r="M162">
            <v>17</v>
          </cell>
          <cell r="N162">
            <v>18</v>
          </cell>
          <cell r="O162">
            <v>20</v>
          </cell>
          <cell r="P162">
            <v>21</v>
          </cell>
          <cell r="Q162">
            <v>21</v>
          </cell>
          <cell r="R162">
            <v>21</v>
          </cell>
          <cell r="S162">
            <v>21</v>
          </cell>
          <cell r="T162">
            <v>21</v>
          </cell>
          <cell r="U162">
            <v>20</v>
          </cell>
          <cell r="V162">
            <v>20</v>
          </cell>
          <cell r="W162">
            <v>19</v>
          </cell>
          <cell r="X162">
            <v>18</v>
          </cell>
          <cell r="Y162">
            <v>19</v>
          </cell>
          <cell r="Z162">
            <v>18</v>
          </cell>
          <cell r="AA162">
            <v>17</v>
          </cell>
          <cell r="AB162">
            <v>17</v>
          </cell>
          <cell r="AC162">
            <v>16</v>
          </cell>
          <cell r="AD162">
            <v>16</v>
          </cell>
          <cell r="AE162">
            <v>16</v>
          </cell>
          <cell r="AF162">
            <v>72</v>
          </cell>
          <cell r="AG162">
            <v>52</v>
          </cell>
          <cell r="AH162">
            <v>42</v>
          </cell>
          <cell r="AI162">
            <v>33</v>
          </cell>
          <cell r="AJ162">
            <v>35</v>
          </cell>
          <cell r="AK162">
            <v>30</v>
          </cell>
          <cell r="AL162">
            <v>20</v>
          </cell>
          <cell r="AM162">
            <v>21</v>
          </cell>
          <cell r="AN162">
            <v>15</v>
          </cell>
          <cell r="AO162">
            <v>12</v>
          </cell>
          <cell r="AP162">
            <v>8</v>
          </cell>
          <cell r="AQ162">
            <v>5</v>
          </cell>
          <cell r="AR162">
            <v>4</v>
          </cell>
          <cell r="AS162">
            <v>16</v>
          </cell>
          <cell r="AT162">
            <v>1</v>
          </cell>
          <cell r="AU162">
            <v>364</v>
          </cell>
          <cell r="AV162">
            <v>47</v>
          </cell>
          <cell r="AW162">
            <v>39</v>
          </cell>
          <cell r="AX162">
            <v>134</v>
          </cell>
          <cell r="AY162">
            <v>19</v>
          </cell>
        </row>
        <row r="163">
          <cell r="A163">
            <v>11231</v>
          </cell>
          <cell r="B163" t="str">
            <v>SANTA ROSA DE ACCOMACHAY</v>
          </cell>
          <cell r="C163" t="str">
            <v>ACOBAMBA</v>
          </cell>
          <cell r="D163" t="str">
            <v>ROSARIO</v>
          </cell>
          <cell r="E163" t="str">
            <v>090208</v>
          </cell>
          <cell r="F163" t="str">
            <v>02</v>
          </cell>
          <cell r="G163" t="str">
            <v>02</v>
          </cell>
          <cell r="H163" t="str">
            <v>ACOBAMBA</v>
          </cell>
          <cell r="I163" t="str">
            <v>PAUCARA</v>
          </cell>
          <cell r="J163" t="str">
            <v>I-1</v>
          </cell>
          <cell r="K163">
            <v>531</v>
          </cell>
          <cell r="L163">
            <v>11</v>
          </cell>
          <cell r="M163">
            <v>12</v>
          </cell>
          <cell r="N163">
            <v>14</v>
          </cell>
          <cell r="O163">
            <v>15</v>
          </cell>
          <cell r="P163">
            <v>15</v>
          </cell>
          <cell r="Q163">
            <v>15</v>
          </cell>
          <cell r="R163">
            <v>16</v>
          </cell>
          <cell r="S163">
            <v>16</v>
          </cell>
          <cell r="T163">
            <v>15</v>
          </cell>
          <cell r="U163">
            <v>15</v>
          </cell>
          <cell r="V163">
            <v>15</v>
          </cell>
          <cell r="W163">
            <v>14</v>
          </cell>
          <cell r="X163">
            <v>14</v>
          </cell>
          <cell r="Y163">
            <v>13</v>
          </cell>
          <cell r="Z163">
            <v>13</v>
          </cell>
          <cell r="AA163">
            <v>13</v>
          </cell>
          <cell r="AB163">
            <v>12</v>
          </cell>
          <cell r="AC163">
            <v>12</v>
          </cell>
          <cell r="AD163">
            <v>12</v>
          </cell>
          <cell r="AE163">
            <v>12</v>
          </cell>
          <cell r="AF163">
            <v>53</v>
          </cell>
          <cell r="AG163">
            <v>38</v>
          </cell>
          <cell r="AH163">
            <v>31</v>
          </cell>
          <cell r="AI163">
            <v>24</v>
          </cell>
          <cell r="AJ163">
            <v>26</v>
          </cell>
          <cell r="AK163">
            <v>22</v>
          </cell>
          <cell r="AL163">
            <v>15</v>
          </cell>
          <cell r="AM163">
            <v>15</v>
          </cell>
          <cell r="AN163">
            <v>11</v>
          </cell>
          <cell r="AO163">
            <v>9</v>
          </cell>
          <cell r="AP163">
            <v>6</v>
          </cell>
          <cell r="AQ163">
            <v>4</v>
          </cell>
          <cell r="AR163">
            <v>3</v>
          </cell>
          <cell r="AS163">
            <v>11</v>
          </cell>
          <cell r="AT163">
            <v>1</v>
          </cell>
          <cell r="AU163">
            <v>268</v>
          </cell>
          <cell r="AV163">
            <v>35</v>
          </cell>
          <cell r="AW163">
            <v>28</v>
          </cell>
          <cell r="AX163">
            <v>99</v>
          </cell>
          <cell r="AY163">
            <v>14</v>
          </cell>
        </row>
        <row r="164">
          <cell r="A164">
            <v>3943</v>
          </cell>
          <cell r="B164" t="str">
            <v>LIRCAY</v>
          </cell>
          <cell r="C164" t="str">
            <v>ANGARAES</v>
          </cell>
          <cell r="D164" t="str">
            <v>LIRCAY</v>
          </cell>
          <cell r="E164" t="str">
            <v>090301</v>
          </cell>
          <cell r="F164" t="str">
            <v>04</v>
          </cell>
          <cell r="G164" t="str">
            <v>00</v>
          </cell>
          <cell r="H164" t="str">
            <v>ANGARAES</v>
          </cell>
          <cell r="I164" t="str">
            <v>NO TIENE ASIGNADO NINGUNA MICRORED</v>
          </cell>
          <cell r="J164" t="str">
            <v>II-1</v>
          </cell>
          <cell r="K164">
            <v>9855</v>
          </cell>
          <cell r="L164">
            <v>272</v>
          </cell>
          <cell r="M164">
            <v>286</v>
          </cell>
          <cell r="N164">
            <v>294</v>
          </cell>
          <cell r="O164">
            <v>299</v>
          </cell>
          <cell r="P164">
            <v>302</v>
          </cell>
          <cell r="Q164">
            <v>301</v>
          </cell>
          <cell r="R164">
            <v>297</v>
          </cell>
          <cell r="S164">
            <v>291</v>
          </cell>
          <cell r="T164">
            <v>284</v>
          </cell>
          <cell r="U164">
            <v>275</v>
          </cell>
          <cell r="V164">
            <v>265</v>
          </cell>
          <cell r="W164">
            <v>253</v>
          </cell>
          <cell r="X164">
            <v>243</v>
          </cell>
          <cell r="Y164">
            <v>236</v>
          </cell>
          <cell r="Z164">
            <v>231</v>
          </cell>
          <cell r="AA164">
            <v>225</v>
          </cell>
          <cell r="AB164">
            <v>218</v>
          </cell>
          <cell r="AC164">
            <v>214</v>
          </cell>
          <cell r="AD164">
            <v>207</v>
          </cell>
          <cell r="AE164">
            <v>200</v>
          </cell>
          <cell r="AF164">
            <v>899</v>
          </cell>
          <cell r="AG164">
            <v>733</v>
          </cell>
          <cell r="AH164">
            <v>551</v>
          </cell>
          <cell r="AI164">
            <v>423</v>
          </cell>
          <cell r="AJ164">
            <v>494</v>
          </cell>
          <cell r="AK164">
            <v>398</v>
          </cell>
          <cell r="AL164">
            <v>293</v>
          </cell>
          <cell r="AM164">
            <v>278</v>
          </cell>
          <cell r="AN164">
            <v>217</v>
          </cell>
          <cell r="AO164">
            <v>163</v>
          </cell>
          <cell r="AP164">
            <v>108</v>
          </cell>
          <cell r="AQ164">
            <v>64</v>
          </cell>
          <cell r="AR164">
            <v>41</v>
          </cell>
          <cell r="AS164">
            <v>283</v>
          </cell>
          <cell r="AT164">
            <v>21</v>
          </cell>
          <cell r="AU164">
            <v>5050</v>
          </cell>
          <cell r="AV164">
            <v>613</v>
          </cell>
          <cell r="AW164">
            <v>526</v>
          </cell>
          <cell r="AX164">
            <v>1833</v>
          </cell>
          <cell r="AY164">
            <v>351</v>
          </cell>
        </row>
        <row r="165">
          <cell r="A165">
            <v>3944</v>
          </cell>
          <cell r="B165" t="str">
            <v>BUENA VISTA</v>
          </cell>
          <cell r="C165" t="str">
            <v>ANGARAES</v>
          </cell>
          <cell r="D165" t="str">
            <v>LIRCAY</v>
          </cell>
          <cell r="E165" t="str">
            <v>090301</v>
          </cell>
          <cell r="F165" t="str">
            <v>04</v>
          </cell>
          <cell r="G165" t="str">
            <v>01</v>
          </cell>
          <cell r="H165" t="str">
            <v>ANGARAES</v>
          </cell>
          <cell r="I165" t="str">
            <v>LIRCAY</v>
          </cell>
          <cell r="J165" t="str">
            <v>I-2</v>
          </cell>
          <cell r="K165">
            <v>576</v>
          </cell>
          <cell r="L165">
            <v>16</v>
          </cell>
          <cell r="M165">
            <v>17</v>
          </cell>
          <cell r="N165">
            <v>17</v>
          </cell>
          <cell r="O165">
            <v>18</v>
          </cell>
          <cell r="P165">
            <v>18</v>
          </cell>
          <cell r="Q165">
            <v>18</v>
          </cell>
          <cell r="R165">
            <v>18</v>
          </cell>
          <cell r="S165">
            <v>17</v>
          </cell>
          <cell r="T165">
            <v>17</v>
          </cell>
          <cell r="U165">
            <v>16</v>
          </cell>
          <cell r="V165">
            <v>15</v>
          </cell>
          <cell r="W165">
            <v>15</v>
          </cell>
          <cell r="X165">
            <v>14</v>
          </cell>
          <cell r="Y165">
            <v>14</v>
          </cell>
          <cell r="Z165">
            <v>13</v>
          </cell>
          <cell r="AA165">
            <v>13</v>
          </cell>
          <cell r="AB165">
            <v>13</v>
          </cell>
          <cell r="AC165">
            <v>12</v>
          </cell>
          <cell r="AD165">
            <v>12</v>
          </cell>
          <cell r="AE165">
            <v>12</v>
          </cell>
          <cell r="AF165">
            <v>52</v>
          </cell>
          <cell r="AG165">
            <v>43</v>
          </cell>
          <cell r="AH165">
            <v>32</v>
          </cell>
          <cell r="AI165">
            <v>25</v>
          </cell>
          <cell r="AJ165">
            <v>29</v>
          </cell>
          <cell r="AK165">
            <v>23</v>
          </cell>
          <cell r="AL165">
            <v>17</v>
          </cell>
          <cell r="AM165">
            <v>16</v>
          </cell>
          <cell r="AN165">
            <v>13</v>
          </cell>
          <cell r="AO165">
            <v>9</v>
          </cell>
          <cell r="AP165">
            <v>6</v>
          </cell>
          <cell r="AQ165">
            <v>4</v>
          </cell>
          <cell r="AR165">
            <v>2</v>
          </cell>
          <cell r="AS165">
            <v>16</v>
          </cell>
          <cell r="AT165">
            <v>1</v>
          </cell>
          <cell r="AU165">
            <v>295</v>
          </cell>
          <cell r="AV165">
            <v>36</v>
          </cell>
          <cell r="AW165">
            <v>31</v>
          </cell>
          <cell r="AX165">
            <v>107</v>
          </cell>
          <cell r="AY165">
            <v>20</v>
          </cell>
        </row>
        <row r="166">
          <cell r="A166">
            <v>3945</v>
          </cell>
          <cell r="B166" t="str">
            <v>CCARHUAPATA</v>
          </cell>
          <cell r="C166" t="str">
            <v>ANGARAES</v>
          </cell>
          <cell r="D166" t="str">
            <v>LIRCAY</v>
          </cell>
          <cell r="E166" t="str">
            <v>090301</v>
          </cell>
          <cell r="F166" t="str">
            <v>04</v>
          </cell>
          <cell r="G166" t="str">
            <v>01</v>
          </cell>
          <cell r="H166" t="str">
            <v>ANGARAES</v>
          </cell>
          <cell r="I166" t="str">
            <v>LIRCAY</v>
          </cell>
          <cell r="J166" t="str">
            <v>I-2</v>
          </cell>
          <cell r="K166">
            <v>1964</v>
          </cell>
          <cell r="L166">
            <v>54</v>
          </cell>
          <cell r="M166">
            <v>57</v>
          </cell>
          <cell r="N166">
            <v>59</v>
          </cell>
          <cell r="O166">
            <v>60</v>
          </cell>
          <cell r="P166">
            <v>60</v>
          </cell>
          <cell r="Q166">
            <v>60</v>
          </cell>
          <cell r="R166">
            <v>59</v>
          </cell>
          <cell r="S166">
            <v>59</v>
          </cell>
          <cell r="T166">
            <v>57</v>
          </cell>
          <cell r="U166">
            <v>55</v>
          </cell>
          <cell r="V166">
            <v>53</v>
          </cell>
          <cell r="W166">
            <v>50</v>
          </cell>
          <cell r="X166">
            <v>48</v>
          </cell>
          <cell r="Y166">
            <v>47</v>
          </cell>
          <cell r="Z166">
            <v>46</v>
          </cell>
          <cell r="AA166">
            <v>45</v>
          </cell>
          <cell r="AB166">
            <v>44</v>
          </cell>
          <cell r="AC166">
            <v>43</v>
          </cell>
          <cell r="AD166">
            <v>41</v>
          </cell>
          <cell r="AE166">
            <v>40</v>
          </cell>
          <cell r="AF166">
            <v>179</v>
          </cell>
          <cell r="AG166">
            <v>145</v>
          </cell>
          <cell r="AH166">
            <v>110</v>
          </cell>
          <cell r="AI166">
            <v>84</v>
          </cell>
          <cell r="AJ166">
            <v>98</v>
          </cell>
          <cell r="AK166">
            <v>79</v>
          </cell>
          <cell r="AL166">
            <v>59</v>
          </cell>
          <cell r="AM166">
            <v>56</v>
          </cell>
          <cell r="AN166">
            <v>43</v>
          </cell>
          <cell r="AO166">
            <v>32</v>
          </cell>
          <cell r="AP166">
            <v>22</v>
          </cell>
          <cell r="AQ166">
            <v>12</v>
          </cell>
          <cell r="AR166">
            <v>8</v>
          </cell>
          <cell r="AS166">
            <v>56</v>
          </cell>
          <cell r="AT166">
            <v>5</v>
          </cell>
          <cell r="AU166">
            <v>1007</v>
          </cell>
          <cell r="AV166">
            <v>122</v>
          </cell>
          <cell r="AW166">
            <v>105</v>
          </cell>
          <cell r="AX166">
            <v>365</v>
          </cell>
          <cell r="AY166">
            <v>70</v>
          </cell>
        </row>
        <row r="167">
          <cell r="A167">
            <v>3946</v>
          </cell>
          <cell r="B167" t="str">
            <v>PIRCAPAHUANA</v>
          </cell>
          <cell r="C167" t="str">
            <v>ANGARAES</v>
          </cell>
          <cell r="D167" t="str">
            <v>LIRCAY</v>
          </cell>
          <cell r="E167" t="str">
            <v>090301</v>
          </cell>
          <cell r="F167" t="str">
            <v>04</v>
          </cell>
          <cell r="G167" t="str">
            <v>01</v>
          </cell>
          <cell r="H167" t="str">
            <v>ANGARAES</v>
          </cell>
          <cell r="I167" t="str">
            <v>LIRCAY</v>
          </cell>
          <cell r="J167" t="str">
            <v>I-1</v>
          </cell>
          <cell r="K167">
            <v>975</v>
          </cell>
          <cell r="L167">
            <v>27</v>
          </cell>
          <cell r="M167">
            <v>28</v>
          </cell>
          <cell r="N167">
            <v>28</v>
          </cell>
          <cell r="O167">
            <v>30</v>
          </cell>
          <cell r="P167">
            <v>30</v>
          </cell>
          <cell r="Q167">
            <v>30</v>
          </cell>
          <cell r="R167">
            <v>29</v>
          </cell>
          <cell r="S167">
            <v>29</v>
          </cell>
          <cell r="T167">
            <v>28</v>
          </cell>
          <cell r="U167">
            <v>27</v>
          </cell>
          <cell r="V167">
            <v>26</v>
          </cell>
          <cell r="W167">
            <v>25</v>
          </cell>
          <cell r="X167">
            <v>24</v>
          </cell>
          <cell r="Y167">
            <v>23</v>
          </cell>
          <cell r="Z167">
            <v>23</v>
          </cell>
          <cell r="AA167">
            <v>22</v>
          </cell>
          <cell r="AB167">
            <v>22</v>
          </cell>
          <cell r="AC167">
            <v>21</v>
          </cell>
          <cell r="AD167">
            <v>20</v>
          </cell>
          <cell r="AE167">
            <v>20</v>
          </cell>
          <cell r="AF167">
            <v>89</v>
          </cell>
          <cell r="AG167">
            <v>73</v>
          </cell>
          <cell r="AH167">
            <v>55</v>
          </cell>
          <cell r="AI167">
            <v>42</v>
          </cell>
          <cell r="AJ167">
            <v>49</v>
          </cell>
          <cell r="AK167">
            <v>39</v>
          </cell>
          <cell r="AL167">
            <v>29</v>
          </cell>
          <cell r="AM167">
            <v>28</v>
          </cell>
          <cell r="AN167">
            <v>22</v>
          </cell>
          <cell r="AO167">
            <v>16</v>
          </cell>
          <cell r="AP167">
            <v>11</v>
          </cell>
          <cell r="AQ167">
            <v>6</v>
          </cell>
          <cell r="AR167">
            <v>4</v>
          </cell>
          <cell r="AS167">
            <v>28</v>
          </cell>
          <cell r="AT167">
            <v>2</v>
          </cell>
          <cell r="AU167">
            <v>500</v>
          </cell>
          <cell r="AV167">
            <v>61</v>
          </cell>
          <cell r="AW167">
            <v>52</v>
          </cell>
          <cell r="AX167">
            <v>181</v>
          </cell>
          <cell r="AY167">
            <v>35</v>
          </cell>
        </row>
        <row r="168">
          <cell r="A168">
            <v>3947</v>
          </cell>
          <cell r="B168" t="str">
            <v>CONSTANCIA</v>
          </cell>
          <cell r="C168" t="str">
            <v>ANGARAES</v>
          </cell>
          <cell r="D168" t="str">
            <v>LIRCAY</v>
          </cell>
          <cell r="E168" t="str">
            <v>090301</v>
          </cell>
          <cell r="F168" t="str">
            <v>04</v>
          </cell>
          <cell r="G168" t="str">
            <v>01</v>
          </cell>
          <cell r="H168" t="str">
            <v>ANGARAES</v>
          </cell>
          <cell r="I168" t="str">
            <v>LIRCAY</v>
          </cell>
          <cell r="J168" t="str">
            <v>I-1</v>
          </cell>
          <cell r="K168">
            <v>1289</v>
          </cell>
          <cell r="L168">
            <v>36</v>
          </cell>
          <cell r="M168">
            <v>37</v>
          </cell>
          <cell r="N168">
            <v>39</v>
          </cell>
          <cell r="O168">
            <v>39</v>
          </cell>
          <cell r="P168">
            <v>40</v>
          </cell>
          <cell r="Q168">
            <v>39</v>
          </cell>
          <cell r="R168">
            <v>39</v>
          </cell>
          <cell r="S168">
            <v>39</v>
          </cell>
          <cell r="T168">
            <v>37</v>
          </cell>
          <cell r="U168">
            <v>36</v>
          </cell>
          <cell r="V168">
            <v>35</v>
          </cell>
          <cell r="W168">
            <v>33</v>
          </cell>
          <cell r="X168">
            <v>32</v>
          </cell>
          <cell r="Y168">
            <v>31</v>
          </cell>
          <cell r="Z168">
            <v>30</v>
          </cell>
          <cell r="AA168">
            <v>29</v>
          </cell>
          <cell r="AB168">
            <v>29</v>
          </cell>
          <cell r="AC168">
            <v>28</v>
          </cell>
          <cell r="AD168">
            <v>27</v>
          </cell>
          <cell r="AE168">
            <v>26</v>
          </cell>
          <cell r="AF168">
            <v>118</v>
          </cell>
          <cell r="AG168">
            <v>96</v>
          </cell>
          <cell r="AH168">
            <v>72</v>
          </cell>
          <cell r="AI168">
            <v>55</v>
          </cell>
          <cell r="AJ168">
            <v>65</v>
          </cell>
          <cell r="AK168">
            <v>52</v>
          </cell>
          <cell r="AL168">
            <v>38</v>
          </cell>
          <cell r="AM168">
            <v>36</v>
          </cell>
          <cell r="AN168">
            <v>28</v>
          </cell>
          <cell r="AO168">
            <v>21</v>
          </cell>
          <cell r="AP168">
            <v>14</v>
          </cell>
          <cell r="AQ168">
            <v>8</v>
          </cell>
          <cell r="AR168">
            <v>5</v>
          </cell>
          <cell r="AS168">
            <v>37</v>
          </cell>
          <cell r="AT168">
            <v>3</v>
          </cell>
          <cell r="AU168">
            <v>660</v>
          </cell>
          <cell r="AV168">
            <v>80</v>
          </cell>
          <cell r="AW168">
            <v>69</v>
          </cell>
          <cell r="AX168">
            <v>241</v>
          </cell>
          <cell r="AY168">
            <v>46</v>
          </cell>
        </row>
        <row r="169">
          <cell r="A169">
            <v>3948</v>
          </cell>
          <cell r="B169" t="str">
            <v>UCHCUPAMPA</v>
          </cell>
          <cell r="C169" t="str">
            <v>ANGARAES</v>
          </cell>
          <cell r="D169" t="str">
            <v>LIRCAY</v>
          </cell>
          <cell r="E169" t="str">
            <v>090301</v>
          </cell>
          <cell r="F169" t="str">
            <v>04</v>
          </cell>
          <cell r="G169" t="str">
            <v>01</v>
          </cell>
          <cell r="H169" t="str">
            <v>ANGARAES</v>
          </cell>
          <cell r="I169" t="str">
            <v>LIRCAY</v>
          </cell>
          <cell r="J169" t="str">
            <v>I-1</v>
          </cell>
          <cell r="K169">
            <v>760</v>
          </cell>
          <cell r="L169">
            <v>21</v>
          </cell>
          <cell r="M169">
            <v>22</v>
          </cell>
          <cell r="N169">
            <v>23</v>
          </cell>
          <cell r="O169">
            <v>23</v>
          </cell>
          <cell r="P169">
            <v>23</v>
          </cell>
          <cell r="Q169">
            <v>23</v>
          </cell>
          <cell r="R169">
            <v>23</v>
          </cell>
          <cell r="S169">
            <v>22</v>
          </cell>
          <cell r="T169">
            <v>22</v>
          </cell>
          <cell r="U169">
            <v>21</v>
          </cell>
          <cell r="V169">
            <v>20</v>
          </cell>
          <cell r="W169">
            <v>20</v>
          </cell>
          <cell r="X169">
            <v>19</v>
          </cell>
          <cell r="Y169">
            <v>18</v>
          </cell>
          <cell r="Z169">
            <v>18</v>
          </cell>
          <cell r="AA169">
            <v>17</v>
          </cell>
          <cell r="AB169">
            <v>17</v>
          </cell>
          <cell r="AC169">
            <v>16</v>
          </cell>
          <cell r="AD169">
            <v>16</v>
          </cell>
          <cell r="AE169">
            <v>15</v>
          </cell>
          <cell r="AF169">
            <v>69</v>
          </cell>
          <cell r="AG169">
            <v>57</v>
          </cell>
          <cell r="AH169">
            <v>43</v>
          </cell>
          <cell r="AI169">
            <v>33</v>
          </cell>
          <cell r="AJ169">
            <v>38</v>
          </cell>
          <cell r="AK169">
            <v>31</v>
          </cell>
          <cell r="AL169">
            <v>23</v>
          </cell>
          <cell r="AM169">
            <v>22</v>
          </cell>
          <cell r="AN169">
            <v>17</v>
          </cell>
          <cell r="AO169">
            <v>12</v>
          </cell>
          <cell r="AP169">
            <v>8</v>
          </cell>
          <cell r="AQ169">
            <v>5</v>
          </cell>
          <cell r="AR169">
            <v>3</v>
          </cell>
          <cell r="AS169">
            <v>22</v>
          </cell>
          <cell r="AT169">
            <v>2</v>
          </cell>
          <cell r="AU169">
            <v>390</v>
          </cell>
          <cell r="AV169">
            <v>47</v>
          </cell>
          <cell r="AW169">
            <v>41</v>
          </cell>
          <cell r="AX169">
            <v>141</v>
          </cell>
          <cell r="AY169">
            <v>27</v>
          </cell>
        </row>
        <row r="170">
          <cell r="A170">
            <v>3949</v>
          </cell>
          <cell r="B170" t="str">
            <v>CHAHUARMA</v>
          </cell>
          <cell r="C170" t="str">
            <v>ANGARAES</v>
          </cell>
          <cell r="D170" t="str">
            <v>LIRCAY</v>
          </cell>
          <cell r="E170" t="str">
            <v>090301</v>
          </cell>
          <cell r="F170" t="str">
            <v>04</v>
          </cell>
          <cell r="G170" t="str">
            <v>01</v>
          </cell>
          <cell r="H170" t="str">
            <v>ANGARAES</v>
          </cell>
          <cell r="I170" t="str">
            <v>LIRCAY</v>
          </cell>
          <cell r="J170" t="str">
            <v>I-1</v>
          </cell>
          <cell r="K170">
            <v>531</v>
          </cell>
          <cell r="L170">
            <v>15</v>
          </cell>
          <cell r="M170">
            <v>15</v>
          </cell>
          <cell r="N170">
            <v>16</v>
          </cell>
          <cell r="O170">
            <v>16</v>
          </cell>
          <cell r="P170">
            <v>16</v>
          </cell>
          <cell r="Q170">
            <v>16</v>
          </cell>
          <cell r="R170">
            <v>16</v>
          </cell>
          <cell r="S170">
            <v>16</v>
          </cell>
          <cell r="T170">
            <v>15</v>
          </cell>
          <cell r="U170">
            <v>15</v>
          </cell>
          <cell r="V170">
            <v>14</v>
          </cell>
          <cell r="W170">
            <v>14</v>
          </cell>
          <cell r="X170">
            <v>13</v>
          </cell>
          <cell r="Y170">
            <v>13</v>
          </cell>
          <cell r="Z170">
            <v>12</v>
          </cell>
          <cell r="AA170">
            <v>12</v>
          </cell>
          <cell r="AB170">
            <v>12</v>
          </cell>
          <cell r="AC170">
            <v>11</v>
          </cell>
          <cell r="AD170">
            <v>11</v>
          </cell>
          <cell r="AE170">
            <v>11</v>
          </cell>
          <cell r="AF170">
            <v>48</v>
          </cell>
          <cell r="AG170">
            <v>40</v>
          </cell>
          <cell r="AH170">
            <v>30</v>
          </cell>
          <cell r="AI170">
            <v>23</v>
          </cell>
          <cell r="AJ170">
            <v>27</v>
          </cell>
          <cell r="AK170">
            <v>21</v>
          </cell>
          <cell r="AL170">
            <v>16</v>
          </cell>
          <cell r="AM170">
            <v>15</v>
          </cell>
          <cell r="AN170">
            <v>12</v>
          </cell>
          <cell r="AO170">
            <v>9</v>
          </cell>
          <cell r="AP170">
            <v>6</v>
          </cell>
          <cell r="AQ170">
            <v>3</v>
          </cell>
          <cell r="AR170">
            <v>2</v>
          </cell>
          <cell r="AS170">
            <v>15</v>
          </cell>
          <cell r="AT170">
            <v>1</v>
          </cell>
          <cell r="AU170">
            <v>272</v>
          </cell>
          <cell r="AV170">
            <v>33</v>
          </cell>
          <cell r="AW170">
            <v>28</v>
          </cell>
          <cell r="AX170">
            <v>99</v>
          </cell>
          <cell r="AY170">
            <v>19</v>
          </cell>
        </row>
        <row r="171">
          <cell r="A171">
            <v>3950</v>
          </cell>
          <cell r="B171" t="str">
            <v>CHALLHUAPUQUIO</v>
          </cell>
          <cell r="C171" t="str">
            <v>ANGARAES</v>
          </cell>
          <cell r="D171" t="str">
            <v>LIRCAY</v>
          </cell>
          <cell r="E171" t="str">
            <v>090301</v>
          </cell>
          <cell r="F171" t="str">
            <v>04</v>
          </cell>
          <cell r="G171" t="str">
            <v>01</v>
          </cell>
          <cell r="H171" t="str">
            <v>ANGARAES</v>
          </cell>
          <cell r="I171" t="str">
            <v>LIRCAY</v>
          </cell>
          <cell r="J171" t="str">
            <v>I-1</v>
          </cell>
          <cell r="K171">
            <v>1005</v>
          </cell>
          <cell r="L171">
            <v>28</v>
          </cell>
          <cell r="M171">
            <v>29</v>
          </cell>
          <cell r="N171">
            <v>30</v>
          </cell>
          <cell r="O171">
            <v>31</v>
          </cell>
          <cell r="P171">
            <v>31</v>
          </cell>
          <cell r="Q171">
            <v>31</v>
          </cell>
          <cell r="R171">
            <v>30</v>
          </cell>
          <cell r="S171">
            <v>30</v>
          </cell>
          <cell r="T171">
            <v>29</v>
          </cell>
          <cell r="U171">
            <v>28</v>
          </cell>
          <cell r="V171">
            <v>27</v>
          </cell>
          <cell r="W171">
            <v>26</v>
          </cell>
          <cell r="X171">
            <v>25</v>
          </cell>
          <cell r="Y171">
            <v>24</v>
          </cell>
          <cell r="Z171">
            <v>24</v>
          </cell>
          <cell r="AA171">
            <v>23</v>
          </cell>
          <cell r="AB171">
            <v>22</v>
          </cell>
          <cell r="AC171">
            <v>22</v>
          </cell>
          <cell r="AD171">
            <v>21</v>
          </cell>
          <cell r="AE171">
            <v>20</v>
          </cell>
          <cell r="AF171">
            <v>92</v>
          </cell>
          <cell r="AG171">
            <v>75</v>
          </cell>
          <cell r="AH171">
            <v>56</v>
          </cell>
          <cell r="AI171">
            <v>43</v>
          </cell>
          <cell r="AJ171">
            <v>50</v>
          </cell>
          <cell r="AK171">
            <v>41</v>
          </cell>
          <cell r="AL171">
            <v>30</v>
          </cell>
          <cell r="AM171">
            <v>28</v>
          </cell>
          <cell r="AN171">
            <v>22</v>
          </cell>
          <cell r="AO171">
            <v>16</v>
          </cell>
          <cell r="AP171">
            <v>11</v>
          </cell>
          <cell r="AQ171">
            <v>6</v>
          </cell>
          <cell r="AR171">
            <v>4</v>
          </cell>
          <cell r="AS171">
            <v>29</v>
          </cell>
          <cell r="AT171">
            <v>2</v>
          </cell>
          <cell r="AU171">
            <v>515</v>
          </cell>
          <cell r="AV171">
            <v>62</v>
          </cell>
          <cell r="AW171">
            <v>54</v>
          </cell>
          <cell r="AX171">
            <v>187</v>
          </cell>
          <cell r="AY171">
            <v>36</v>
          </cell>
        </row>
        <row r="172">
          <cell r="A172">
            <v>3951</v>
          </cell>
          <cell r="B172" t="str">
            <v>TUCSIPAMPA</v>
          </cell>
          <cell r="C172" t="str">
            <v>ANGARAES</v>
          </cell>
          <cell r="D172" t="str">
            <v>LIRCAY</v>
          </cell>
          <cell r="E172" t="str">
            <v>090301</v>
          </cell>
          <cell r="F172" t="str">
            <v>04</v>
          </cell>
          <cell r="G172" t="str">
            <v>01</v>
          </cell>
          <cell r="H172" t="str">
            <v>ANGARAES</v>
          </cell>
          <cell r="I172" t="str">
            <v>LIRCAY</v>
          </cell>
          <cell r="J172" t="str">
            <v>I-1</v>
          </cell>
          <cell r="K172">
            <v>584</v>
          </cell>
          <cell r="L172">
            <v>16</v>
          </cell>
          <cell r="M172">
            <v>17</v>
          </cell>
          <cell r="N172">
            <v>17</v>
          </cell>
          <cell r="O172">
            <v>18</v>
          </cell>
          <cell r="P172">
            <v>18</v>
          </cell>
          <cell r="Q172">
            <v>18</v>
          </cell>
          <cell r="R172">
            <v>18</v>
          </cell>
          <cell r="S172">
            <v>17</v>
          </cell>
          <cell r="T172">
            <v>16</v>
          </cell>
          <cell r="U172">
            <v>16</v>
          </cell>
          <cell r="V172">
            <v>16</v>
          </cell>
          <cell r="W172">
            <v>15</v>
          </cell>
          <cell r="X172">
            <v>14</v>
          </cell>
          <cell r="Y172">
            <v>14</v>
          </cell>
          <cell r="Z172">
            <v>14</v>
          </cell>
          <cell r="AA172">
            <v>13</v>
          </cell>
          <cell r="AB172">
            <v>13</v>
          </cell>
          <cell r="AC172">
            <v>13</v>
          </cell>
          <cell r="AD172">
            <v>12</v>
          </cell>
          <cell r="AE172">
            <v>12</v>
          </cell>
          <cell r="AF172">
            <v>53</v>
          </cell>
          <cell r="AG172">
            <v>44</v>
          </cell>
          <cell r="AH172">
            <v>33</v>
          </cell>
          <cell r="AI172">
            <v>25</v>
          </cell>
          <cell r="AJ172">
            <v>29</v>
          </cell>
          <cell r="AK172">
            <v>24</v>
          </cell>
          <cell r="AL172">
            <v>17</v>
          </cell>
          <cell r="AM172">
            <v>17</v>
          </cell>
          <cell r="AN172">
            <v>13</v>
          </cell>
          <cell r="AO172">
            <v>10</v>
          </cell>
          <cell r="AP172">
            <v>6</v>
          </cell>
          <cell r="AQ172">
            <v>4</v>
          </cell>
          <cell r="AR172">
            <v>2</v>
          </cell>
          <cell r="AS172">
            <v>17</v>
          </cell>
          <cell r="AT172">
            <v>1</v>
          </cell>
          <cell r="AU172">
            <v>299</v>
          </cell>
          <cell r="AV172">
            <v>36</v>
          </cell>
          <cell r="AW172">
            <v>31</v>
          </cell>
          <cell r="AX172">
            <v>109</v>
          </cell>
          <cell r="AY172">
            <v>21</v>
          </cell>
        </row>
        <row r="173">
          <cell r="A173">
            <v>7290</v>
          </cell>
          <cell r="B173" t="str">
            <v>PERCAPAMPA</v>
          </cell>
          <cell r="C173" t="str">
            <v>ANGARAES</v>
          </cell>
          <cell r="D173" t="str">
            <v>LIRCAY</v>
          </cell>
          <cell r="E173" t="str">
            <v>090301</v>
          </cell>
          <cell r="F173" t="str">
            <v>04</v>
          </cell>
          <cell r="G173" t="str">
            <v>01</v>
          </cell>
          <cell r="H173" t="str">
            <v>ANGARAES</v>
          </cell>
          <cell r="I173" t="str">
            <v>LIRCAY</v>
          </cell>
          <cell r="J173" t="str">
            <v>I-1</v>
          </cell>
          <cell r="K173">
            <v>1055</v>
          </cell>
          <cell r="L173">
            <v>29</v>
          </cell>
          <cell r="M173">
            <v>31</v>
          </cell>
          <cell r="N173">
            <v>32</v>
          </cell>
          <cell r="O173">
            <v>32</v>
          </cell>
          <cell r="P173">
            <v>32</v>
          </cell>
          <cell r="Q173">
            <v>32</v>
          </cell>
          <cell r="R173">
            <v>32</v>
          </cell>
          <cell r="S173">
            <v>31</v>
          </cell>
          <cell r="T173">
            <v>30</v>
          </cell>
          <cell r="U173">
            <v>29</v>
          </cell>
          <cell r="V173">
            <v>28</v>
          </cell>
          <cell r="W173">
            <v>28</v>
          </cell>
          <cell r="X173">
            <v>26</v>
          </cell>
          <cell r="Y173">
            <v>25</v>
          </cell>
          <cell r="Z173">
            <v>25</v>
          </cell>
          <cell r="AA173">
            <v>24</v>
          </cell>
          <cell r="AB173">
            <v>24</v>
          </cell>
          <cell r="AC173">
            <v>23</v>
          </cell>
          <cell r="AD173">
            <v>22</v>
          </cell>
          <cell r="AE173">
            <v>21</v>
          </cell>
          <cell r="AF173">
            <v>96</v>
          </cell>
          <cell r="AG173">
            <v>79</v>
          </cell>
          <cell r="AH173">
            <v>59</v>
          </cell>
          <cell r="AI173">
            <v>45</v>
          </cell>
          <cell r="AJ173">
            <v>53</v>
          </cell>
          <cell r="AK173">
            <v>43</v>
          </cell>
          <cell r="AL173">
            <v>31</v>
          </cell>
          <cell r="AM173">
            <v>30</v>
          </cell>
          <cell r="AN173">
            <v>23</v>
          </cell>
          <cell r="AO173">
            <v>17</v>
          </cell>
          <cell r="AP173">
            <v>12</v>
          </cell>
          <cell r="AQ173">
            <v>7</v>
          </cell>
          <cell r="AR173">
            <v>4</v>
          </cell>
          <cell r="AS173">
            <v>30</v>
          </cell>
          <cell r="AT173">
            <v>2</v>
          </cell>
          <cell r="AU173">
            <v>541</v>
          </cell>
          <cell r="AV173">
            <v>66</v>
          </cell>
          <cell r="AW173">
            <v>56</v>
          </cell>
          <cell r="AX173">
            <v>196</v>
          </cell>
          <cell r="AY173">
            <v>37</v>
          </cell>
        </row>
        <row r="174">
          <cell r="A174">
            <v>7373</v>
          </cell>
          <cell r="B174" t="str">
            <v>SOCCLLABAMBA</v>
          </cell>
          <cell r="C174" t="str">
            <v>ANGARAES</v>
          </cell>
          <cell r="D174" t="str">
            <v>LIRCAY</v>
          </cell>
          <cell r="E174" t="str">
            <v>090301</v>
          </cell>
          <cell r="F174" t="str">
            <v>04</v>
          </cell>
          <cell r="G174" t="str">
            <v>03</v>
          </cell>
          <cell r="H174" t="str">
            <v>ANGARAES</v>
          </cell>
          <cell r="I174" t="str">
            <v>SECCLLA</v>
          </cell>
          <cell r="J174" t="str">
            <v>I-1</v>
          </cell>
          <cell r="K174">
            <v>1422</v>
          </cell>
          <cell r="L174">
            <v>39</v>
          </cell>
          <cell r="M174">
            <v>41</v>
          </cell>
          <cell r="N174">
            <v>43</v>
          </cell>
          <cell r="O174">
            <v>43</v>
          </cell>
          <cell r="P174">
            <v>44</v>
          </cell>
          <cell r="Q174">
            <v>43</v>
          </cell>
          <cell r="R174">
            <v>43</v>
          </cell>
          <cell r="S174">
            <v>42</v>
          </cell>
          <cell r="T174">
            <v>41</v>
          </cell>
          <cell r="U174">
            <v>40</v>
          </cell>
          <cell r="V174">
            <v>38</v>
          </cell>
          <cell r="W174">
            <v>36</v>
          </cell>
          <cell r="X174">
            <v>36</v>
          </cell>
          <cell r="Y174">
            <v>34</v>
          </cell>
          <cell r="Z174">
            <v>33</v>
          </cell>
          <cell r="AA174">
            <v>32</v>
          </cell>
          <cell r="AB174">
            <v>32</v>
          </cell>
          <cell r="AC174">
            <v>31</v>
          </cell>
          <cell r="AD174">
            <v>31</v>
          </cell>
          <cell r="AE174">
            <v>29</v>
          </cell>
          <cell r="AF174">
            <v>130</v>
          </cell>
          <cell r="AG174">
            <v>106</v>
          </cell>
          <cell r="AH174">
            <v>79</v>
          </cell>
          <cell r="AI174">
            <v>61</v>
          </cell>
          <cell r="AJ174">
            <v>71</v>
          </cell>
          <cell r="AK174">
            <v>57</v>
          </cell>
          <cell r="AL174">
            <v>42</v>
          </cell>
          <cell r="AM174">
            <v>40</v>
          </cell>
          <cell r="AN174">
            <v>31</v>
          </cell>
          <cell r="AO174">
            <v>23</v>
          </cell>
          <cell r="AP174">
            <v>16</v>
          </cell>
          <cell r="AQ174">
            <v>9</v>
          </cell>
          <cell r="AR174">
            <v>6</v>
          </cell>
          <cell r="AS174">
            <v>41</v>
          </cell>
          <cell r="AT174">
            <v>4</v>
          </cell>
          <cell r="AU174">
            <v>728</v>
          </cell>
          <cell r="AV174">
            <v>88</v>
          </cell>
          <cell r="AW174">
            <v>76</v>
          </cell>
          <cell r="AX174">
            <v>264</v>
          </cell>
          <cell r="AY174">
            <v>50</v>
          </cell>
        </row>
        <row r="175">
          <cell r="A175">
            <v>7384</v>
          </cell>
          <cell r="B175" t="str">
            <v>SAN JUAN DE AHUAY</v>
          </cell>
          <cell r="C175" t="str">
            <v>ANGARAES</v>
          </cell>
          <cell r="D175" t="str">
            <v>LIRCAY</v>
          </cell>
          <cell r="E175" t="str">
            <v>090301</v>
          </cell>
          <cell r="F175" t="str">
            <v>04</v>
          </cell>
          <cell r="G175" t="str">
            <v>01</v>
          </cell>
          <cell r="H175" t="str">
            <v>ANGARAES</v>
          </cell>
          <cell r="I175" t="str">
            <v>LIRCAY</v>
          </cell>
          <cell r="J175" t="str">
            <v>I-1</v>
          </cell>
          <cell r="K175">
            <v>943</v>
          </cell>
          <cell r="L175">
            <v>26</v>
          </cell>
          <cell r="M175">
            <v>27</v>
          </cell>
          <cell r="N175">
            <v>28</v>
          </cell>
          <cell r="O175">
            <v>29</v>
          </cell>
          <cell r="P175">
            <v>29</v>
          </cell>
          <cell r="Q175">
            <v>29</v>
          </cell>
          <cell r="R175">
            <v>28</v>
          </cell>
          <cell r="S175">
            <v>28</v>
          </cell>
          <cell r="T175">
            <v>27</v>
          </cell>
          <cell r="U175">
            <v>26</v>
          </cell>
          <cell r="V175">
            <v>25</v>
          </cell>
          <cell r="W175">
            <v>24</v>
          </cell>
          <cell r="X175">
            <v>24</v>
          </cell>
          <cell r="Y175">
            <v>23</v>
          </cell>
          <cell r="Z175">
            <v>22</v>
          </cell>
          <cell r="AA175">
            <v>22</v>
          </cell>
          <cell r="AB175">
            <v>21</v>
          </cell>
          <cell r="AC175">
            <v>20</v>
          </cell>
          <cell r="AD175">
            <v>20</v>
          </cell>
          <cell r="AE175">
            <v>19</v>
          </cell>
          <cell r="AF175">
            <v>86</v>
          </cell>
          <cell r="AG175">
            <v>70</v>
          </cell>
          <cell r="AH175">
            <v>53</v>
          </cell>
          <cell r="AI175">
            <v>41</v>
          </cell>
          <cell r="AJ175">
            <v>47</v>
          </cell>
          <cell r="AK175">
            <v>38</v>
          </cell>
          <cell r="AL175">
            <v>28</v>
          </cell>
          <cell r="AM175">
            <v>27</v>
          </cell>
          <cell r="AN175">
            <v>21</v>
          </cell>
          <cell r="AO175">
            <v>15</v>
          </cell>
          <cell r="AP175">
            <v>10</v>
          </cell>
          <cell r="AQ175">
            <v>6</v>
          </cell>
          <cell r="AR175">
            <v>4</v>
          </cell>
          <cell r="AS175">
            <v>27</v>
          </cell>
          <cell r="AT175">
            <v>2</v>
          </cell>
          <cell r="AU175">
            <v>483</v>
          </cell>
          <cell r="AV175">
            <v>59</v>
          </cell>
          <cell r="AW175">
            <v>50</v>
          </cell>
          <cell r="AX175">
            <v>175</v>
          </cell>
          <cell r="AY175">
            <v>33</v>
          </cell>
        </row>
        <row r="176">
          <cell r="A176">
            <v>7385</v>
          </cell>
          <cell r="B176" t="str">
            <v>SAN JUAN DE DIOS DE CCOLLPAPAMPA</v>
          </cell>
          <cell r="C176" t="str">
            <v>ANGARAES</v>
          </cell>
          <cell r="D176" t="str">
            <v>LIRCAY</v>
          </cell>
          <cell r="E176" t="str">
            <v>090301</v>
          </cell>
          <cell r="F176" t="str">
            <v>04</v>
          </cell>
          <cell r="G176" t="str">
            <v>01</v>
          </cell>
          <cell r="H176" t="str">
            <v>ANGARAES</v>
          </cell>
          <cell r="I176" t="str">
            <v>LIRCAY</v>
          </cell>
          <cell r="J176" t="str">
            <v>I-2</v>
          </cell>
          <cell r="K176">
            <v>993</v>
          </cell>
          <cell r="L176">
            <v>27</v>
          </cell>
          <cell r="M176">
            <v>29</v>
          </cell>
          <cell r="N176">
            <v>30</v>
          </cell>
          <cell r="O176">
            <v>30</v>
          </cell>
          <cell r="P176">
            <v>30</v>
          </cell>
          <cell r="Q176">
            <v>30</v>
          </cell>
          <cell r="R176">
            <v>30</v>
          </cell>
          <cell r="S176">
            <v>29</v>
          </cell>
          <cell r="T176">
            <v>29</v>
          </cell>
          <cell r="U176">
            <v>28</v>
          </cell>
          <cell r="V176">
            <v>27</v>
          </cell>
          <cell r="W176">
            <v>25</v>
          </cell>
          <cell r="X176">
            <v>24</v>
          </cell>
          <cell r="Y176">
            <v>24</v>
          </cell>
          <cell r="Z176">
            <v>23</v>
          </cell>
          <cell r="AA176">
            <v>23</v>
          </cell>
          <cell r="AB176">
            <v>22</v>
          </cell>
          <cell r="AC176">
            <v>21</v>
          </cell>
          <cell r="AD176">
            <v>21</v>
          </cell>
          <cell r="AE176">
            <v>20</v>
          </cell>
          <cell r="AF176">
            <v>91</v>
          </cell>
          <cell r="AG176">
            <v>74</v>
          </cell>
          <cell r="AH176">
            <v>56</v>
          </cell>
          <cell r="AI176">
            <v>43</v>
          </cell>
          <cell r="AJ176">
            <v>50</v>
          </cell>
          <cell r="AK176">
            <v>40</v>
          </cell>
          <cell r="AL176">
            <v>30</v>
          </cell>
          <cell r="AM176">
            <v>28</v>
          </cell>
          <cell r="AN176">
            <v>22</v>
          </cell>
          <cell r="AO176">
            <v>16</v>
          </cell>
          <cell r="AP176">
            <v>11</v>
          </cell>
          <cell r="AQ176">
            <v>6</v>
          </cell>
          <cell r="AR176">
            <v>4</v>
          </cell>
          <cell r="AS176">
            <v>28</v>
          </cell>
          <cell r="AT176">
            <v>2</v>
          </cell>
          <cell r="AU176">
            <v>509</v>
          </cell>
          <cell r="AV176">
            <v>62</v>
          </cell>
          <cell r="AW176">
            <v>53</v>
          </cell>
          <cell r="AX176">
            <v>185</v>
          </cell>
          <cell r="AY176">
            <v>35</v>
          </cell>
        </row>
        <row r="177">
          <cell r="A177">
            <v>11201</v>
          </cell>
          <cell r="B177" t="str">
            <v>CIENEGUILLA</v>
          </cell>
          <cell r="C177" t="str">
            <v>ANGARAES</v>
          </cell>
          <cell r="D177" t="str">
            <v>LIRCAY</v>
          </cell>
          <cell r="E177" t="str">
            <v>090301</v>
          </cell>
          <cell r="F177" t="str">
            <v>04</v>
          </cell>
          <cell r="G177" t="str">
            <v>01</v>
          </cell>
          <cell r="H177" t="str">
            <v>ANGARAES</v>
          </cell>
          <cell r="I177" t="str">
            <v>LIRCAY</v>
          </cell>
          <cell r="J177" t="str">
            <v>I-1</v>
          </cell>
          <cell r="K177">
            <v>623</v>
          </cell>
          <cell r="L177">
            <v>17</v>
          </cell>
          <cell r="M177">
            <v>18</v>
          </cell>
          <cell r="N177">
            <v>19</v>
          </cell>
          <cell r="O177">
            <v>19</v>
          </cell>
          <cell r="P177">
            <v>19</v>
          </cell>
          <cell r="Q177">
            <v>19</v>
          </cell>
          <cell r="R177">
            <v>19</v>
          </cell>
          <cell r="S177">
            <v>18</v>
          </cell>
          <cell r="T177">
            <v>18</v>
          </cell>
          <cell r="U177">
            <v>17</v>
          </cell>
          <cell r="V177">
            <v>17</v>
          </cell>
          <cell r="W177">
            <v>16</v>
          </cell>
          <cell r="X177">
            <v>15</v>
          </cell>
          <cell r="Y177">
            <v>14</v>
          </cell>
          <cell r="Z177">
            <v>15</v>
          </cell>
          <cell r="AA177">
            <v>14</v>
          </cell>
          <cell r="AB177">
            <v>14</v>
          </cell>
          <cell r="AC177">
            <v>13</v>
          </cell>
          <cell r="AD177">
            <v>13</v>
          </cell>
          <cell r="AE177">
            <v>13</v>
          </cell>
          <cell r="AF177">
            <v>57</v>
          </cell>
          <cell r="AG177">
            <v>46</v>
          </cell>
          <cell r="AH177">
            <v>35</v>
          </cell>
          <cell r="AI177">
            <v>27</v>
          </cell>
          <cell r="AJ177">
            <v>31</v>
          </cell>
          <cell r="AK177">
            <v>25</v>
          </cell>
          <cell r="AL177">
            <v>19</v>
          </cell>
          <cell r="AM177">
            <v>18</v>
          </cell>
          <cell r="AN177">
            <v>14</v>
          </cell>
          <cell r="AO177">
            <v>10</v>
          </cell>
          <cell r="AP177">
            <v>7</v>
          </cell>
          <cell r="AQ177">
            <v>4</v>
          </cell>
          <cell r="AR177">
            <v>3</v>
          </cell>
          <cell r="AS177">
            <v>18</v>
          </cell>
          <cell r="AT177">
            <v>1</v>
          </cell>
          <cell r="AU177">
            <v>319</v>
          </cell>
          <cell r="AV177">
            <v>39</v>
          </cell>
          <cell r="AW177">
            <v>33</v>
          </cell>
          <cell r="AX177">
            <v>116</v>
          </cell>
          <cell r="AY177">
            <v>22</v>
          </cell>
        </row>
        <row r="178">
          <cell r="A178">
            <v>11202</v>
          </cell>
          <cell r="B178" t="str">
            <v>PAMPAHUASI</v>
          </cell>
          <cell r="C178" t="str">
            <v>ANGARAES</v>
          </cell>
          <cell r="D178" t="str">
            <v>LIRCAY</v>
          </cell>
          <cell r="E178" t="str">
            <v>090301</v>
          </cell>
          <cell r="F178" t="str">
            <v>04</v>
          </cell>
          <cell r="G178" t="str">
            <v>01</v>
          </cell>
          <cell r="H178" t="str">
            <v>ANGARAES</v>
          </cell>
          <cell r="I178" t="str">
            <v>LIRCAY</v>
          </cell>
          <cell r="J178" t="str">
            <v>I-1</v>
          </cell>
          <cell r="K178">
            <v>641</v>
          </cell>
          <cell r="L178">
            <v>18</v>
          </cell>
          <cell r="M178">
            <v>19</v>
          </cell>
          <cell r="N178">
            <v>19</v>
          </cell>
          <cell r="O178">
            <v>20</v>
          </cell>
          <cell r="P178">
            <v>20</v>
          </cell>
          <cell r="Q178">
            <v>20</v>
          </cell>
          <cell r="R178">
            <v>19</v>
          </cell>
          <cell r="S178">
            <v>19</v>
          </cell>
          <cell r="T178">
            <v>18</v>
          </cell>
          <cell r="U178">
            <v>18</v>
          </cell>
          <cell r="V178">
            <v>17</v>
          </cell>
          <cell r="W178">
            <v>16</v>
          </cell>
          <cell r="X178">
            <v>16</v>
          </cell>
          <cell r="Y178">
            <v>14</v>
          </cell>
          <cell r="Z178">
            <v>15</v>
          </cell>
          <cell r="AA178">
            <v>15</v>
          </cell>
          <cell r="AB178">
            <v>14</v>
          </cell>
          <cell r="AC178">
            <v>14</v>
          </cell>
          <cell r="AD178">
            <v>13</v>
          </cell>
          <cell r="AE178">
            <v>13</v>
          </cell>
          <cell r="AF178">
            <v>58</v>
          </cell>
          <cell r="AG178">
            <v>48</v>
          </cell>
          <cell r="AH178">
            <v>36</v>
          </cell>
          <cell r="AI178">
            <v>28</v>
          </cell>
          <cell r="AJ178">
            <v>32</v>
          </cell>
          <cell r="AK178">
            <v>26</v>
          </cell>
          <cell r="AL178">
            <v>19</v>
          </cell>
          <cell r="AM178">
            <v>18</v>
          </cell>
          <cell r="AN178">
            <v>14</v>
          </cell>
          <cell r="AO178">
            <v>11</v>
          </cell>
          <cell r="AP178">
            <v>7</v>
          </cell>
          <cell r="AQ178">
            <v>4</v>
          </cell>
          <cell r="AR178">
            <v>3</v>
          </cell>
          <cell r="AS178">
            <v>18</v>
          </cell>
          <cell r="AT178">
            <v>1</v>
          </cell>
          <cell r="AU178">
            <v>328</v>
          </cell>
          <cell r="AV178">
            <v>40</v>
          </cell>
          <cell r="AW178">
            <v>34</v>
          </cell>
          <cell r="AX178">
            <v>119</v>
          </cell>
          <cell r="AY178">
            <v>23</v>
          </cell>
        </row>
        <row r="179">
          <cell r="A179">
            <v>11205</v>
          </cell>
          <cell r="B179" t="str">
            <v>UNION PROGRESO PATAHUASI</v>
          </cell>
          <cell r="C179" t="str">
            <v>ANGARAES</v>
          </cell>
          <cell r="D179" t="str">
            <v>LIRCAY</v>
          </cell>
          <cell r="E179" t="str">
            <v>090301</v>
          </cell>
          <cell r="F179" t="str">
            <v>04</v>
          </cell>
          <cell r="G179" t="str">
            <v>01</v>
          </cell>
          <cell r="H179" t="str">
            <v>ANGARAES</v>
          </cell>
          <cell r="I179" t="str">
            <v>LIRCAY</v>
          </cell>
          <cell r="J179" t="str">
            <v>I-1</v>
          </cell>
          <cell r="K179">
            <v>659</v>
          </cell>
          <cell r="L179">
            <v>18</v>
          </cell>
          <cell r="M179">
            <v>19</v>
          </cell>
          <cell r="N179">
            <v>20</v>
          </cell>
          <cell r="O179">
            <v>20</v>
          </cell>
          <cell r="P179">
            <v>20</v>
          </cell>
          <cell r="Q179">
            <v>20</v>
          </cell>
          <cell r="R179">
            <v>20</v>
          </cell>
          <cell r="S179">
            <v>19</v>
          </cell>
          <cell r="T179">
            <v>19</v>
          </cell>
          <cell r="U179">
            <v>18</v>
          </cell>
          <cell r="V179">
            <v>18</v>
          </cell>
          <cell r="W179">
            <v>17</v>
          </cell>
          <cell r="X179">
            <v>16</v>
          </cell>
          <cell r="Y179">
            <v>16</v>
          </cell>
          <cell r="Z179">
            <v>15</v>
          </cell>
          <cell r="AA179">
            <v>15</v>
          </cell>
          <cell r="AB179">
            <v>15</v>
          </cell>
          <cell r="AC179">
            <v>14</v>
          </cell>
          <cell r="AD179">
            <v>14</v>
          </cell>
          <cell r="AE179">
            <v>13</v>
          </cell>
          <cell r="AF179">
            <v>60</v>
          </cell>
          <cell r="AG179">
            <v>49</v>
          </cell>
          <cell r="AH179">
            <v>37</v>
          </cell>
          <cell r="AI179">
            <v>28</v>
          </cell>
          <cell r="AJ179">
            <v>33</v>
          </cell>
          <cell r="AK179">
            <v>27</v>
          </cell>
          <cell r="AL179">
            <v>20</v>
          </cell>
          <cell r="AM179">
            <v>19</v>
          </cell>
          <cell r="AN179">
            <v>15</v>
          </cell>
          <cell r="AO179">
            <v>11</v>
          </cell>
          <cell r="AP179">
            <v>7</v>
          </cell>
          <cell r="AQ179">
            <v>4</v>
          </cell>
          <cell r="AR179">
            <v>3</v>
          </cell>
          <cell r="AS179">
            <v>19</v>
          </cell>
          <cell r="AT179">
            <v>1</v>
          </cell>
          <cell r="AU179">
            <v>337</v>
          </cell>
          <cell r="AV179">
            <v>41</v>
          </cell>
          <cell r="AW179">
            <v>35</v>
          </cell>
          <cell r="AX179">
            <v>122</v>
          </cell>
          <cell r="AY179">
            <v>23</v>
          </cell>
        </row>
        <row r="180">
          <cell r="A180">
            <v>11769</v>
          </cell>
          <cell r="B180" t="str">
            <v>YANAUTUTO</v>
          </cell>
          <cell r="C180" t="str">
            <v>ANGARAES</v>
          </cell>
          <cell r="D180" t="str">
            <v>LIRCAY</v>
          </cell>
          <cell r="E180" t="str">
            <v>090301</v>
          </cell>
          <cell r="F180" t="str">
            <v>04</v>
          </cell>
          <cell r="G180" t="str">
            <v>01</v>
          </cell>
          <cell r="H180" t="str">
            <v>ANGARAES</v>
          </cell>
          <cell r="I180" t="str">
            <v>LIRCAY</v>
          </cell>
          <cell r="J180" t="str">
            <v>I-1</v>
          </cell>
          <cell r="K180">
            <v>824</v>
          </cell>
          <cell r="L180">
            <v>23</v>
          </cell>
          <cell r="M180">
            <v>24</v>
          </cell>
          <cell r="N180">
            <v>25</v>
          </cell>
          <cell r="O180">
            <v>25</v>
          </cell>
          <cell r="P180">
            <v>25</v>
          </cell>
          <cell r="Q180">
            <v>25</v>
          </cell>
          <cell r="R180">
            <v>25</v>
          </cell>
          <cell r="S180">
            <v>24</v>
          </cell>
          <cell r="T180">
            <v>24</v>
          </cell>
          <cell r="U180">
            <v>23</v>
          </cell>
          <cell r="V180">
            <v>22</v>
          </cell>
          <cell r="W180">
            <v>21</v>
          </cell>
          <cell r="X180">
            <v>20</v>
          </cell>
          <cell r="Y180">
            <v>21</v>
          </cell>
          <cell r="Z180">
            <v>19</v>
          </cell>
          <cell r="AA180">
            <v>20</v>
          </cell>
          <cell r="AB180">
            <v>18</v>
          </cell>
          <cell r="AC180">
            <v>18</v>
          </cell>
          <cell r="AD180">
            <v>17</v>
          </cell>
          <cell r="AE180">
            <v>17</v>
          </cell>
          <cell r="AF180">
            <v>75</v>
          </cell>
          <cell r="AG180">
            <v>61</v>
          </cell>
          <cell r="AH180">
            <v>46</v>
          </cell>
          <cell r="AI180">
            <v>35</v>
          </cell>
          <cell r="AJ180">
            <v>41</v>
          </cell>
          <cell r="AK180">
            <v>33</v>
          </cell>
          <cell r="AL180">
            <v>25</v>
          </cell>
          <cell r="AM180">
            <v>23</v>
          </cell>
          <cell r="AN180">
            <v>18</v>
          </cell>
          <cell r="AO180">
            <v>14</v>
          </cell>
          <cell r="AP180">
            <v>9</v>
          </cell>
          <cell r="AQ180">
            <v>5</v>
          </cell>
          <cell r="AR180">
            <v>3</v>
          </cell>
          <cell r="AS180">
            <v>24</v>
          </cell>
          <cell r="AT180">
            <v>2</v>
          </cell>
          <cell r="AU180">
            <v>422</v>
          </cell>
          <cell r="AV180">
            <v>51</v>
          </cell>
          <cell r="AW180">
            <v>44</v>
          </cell>
          <cell r="AX180">
            <v>153</v>
          </cell>
          <cell r="AY180">
            <v>29</v>
          </cell>
        </row>
        <row r="181">
          <cell r="A181">
            <v>3958</v>
          </cell>
          <cell r="B181" t="str">
            <v>ANCHONGA</v>
          </cell>
          <cell r="C181" t="str">
            <v>ANGARAES</v>
          </cell>
          <cell r="D181" t="str">
            <v>ANCHONGA</v>
          </cell>
          <cell r="E181" t="str">
            <v>090302</v>
          </cell>
          <cell r="F181" t="str">
            <v>04</v>
          </cell>
          <cell r="G181" t="str">
            <v>01</v>
          </cell>
          <cell r="H181" t="str">
            <v>ANGARAES</v>
          </cell>
          <cell r="I181" t="str">
            <v>LIRCAY</v>
          </cell>
          <cell r="J181" t="str">
            <v>I-1</v>
          </cell>
          <cell r="K181">
            <v>895</v>
          </cell>
          <cell r="L181">
            <v>34</v>
          </cell>
          <cell r="M181">
            <v>34</v>
          </cell>
          <cell r="N181">
            <v>33</v>
          </cell>
          <cell r="O181">
            <v>33</v>
          </cell>
          <cell r="P181">
            <v>33</v>
          </cell>
          <cell r="Q181">
            <v>32</v>
          </cell>
          <cell r="R181">
            <v>31</v>
          </cell>
          <cell r="S181">
            <v>30</v>
          </cell>
          <cell r="T181">
            <v>28</v>
          </cell>
          <cell r="U181">
            <v>27</v>
          </cell>
          <cell r="V181">
            <v>25</v>
          </cell>
          <cell r="W181">
            <v>23</v>
          </cell>
          <cell r="X181">
            <v>23</v>
          </cell>
          <cell r="Y181">
            <v>21</v>
          </cell>
          <cell r="Z181">
            <v>21</v>
          </cell>
          <cell r="AA181">
            <v>20</v>
          </cell>
          <cell r="AB181">
            <v>19</v>
          </cell>
          <cell r="AC181">
            <v>19</v>
          </cell>
          <cell r="AD181">
            <v>17</v>
          </cell>
          <cell r="AE181">
            <v>16</v>
          </cell>
          <cell r="AF181">
            <v>73</v>
          </cell>
          <cell r="AG181">
            <v>67</v>
          </cell>
          <cell r="AH181">
            <v>49</v>
          </cell>
          <cell r="AI181">
            <v>37</v>
          </cell>
          <cell r="AJ181">
            <v>35</v>
          </cell>
          <cell r="AK181">
            <v>29</v>
          </cell>
          <cell r="AL181">
            <v>22</v>
          </cell>
          <cell r="AM181">
            <v>22</v>
          </cell>
          <cell r="AN181">
            <v>17</v>
          </cell>
          <cell r="AO181">
            <v>12</v>
          </cell>
          <cell r="AP181">
            <v>6</v>
          </cell>
          <cell r="AQ181">
            <v>4</v>
          </cell>
          <cell r="AR181">
            <v>3</v>
          </cell>
          <cell r="AS181">
            <v>35</v>
          </cell>
          <cell r="AT181">
            <v>2</v>
          </cell>
          <cell r="AU181">
            <v>464</v>
          </cell>
          <cell r="AV181">
            <v>57</v>
          </cell>
          <cell r="AW181">
            <v>46</v>
          </cell>
          <cell r="AX181">
            <v>158</v>
          </cell>
          <cell r="AY181">
            <v>43</v>
          </cell>
        </row>
        <row r="182">
          <cell r="A182">
            <v>3959</v>
          </cell>
          <cell r="B182" t="str">
            <v>PARCO ALTO</v>
          </cell>
          <cell r="C182" t="str">
            <v>ANGARAES</v>
          </cell>
          <cell r="D182" t="str">
            <v>ANCHONGA</v>
          </cell>
          <cell r="E182" t="str">
            <v>090302</v>
          </cell>
          <cell r="F182" t="str">
            <v>04</v>
          </cell>
          <cell r="G182" t="str">
            <v>02</v>
          </cell>
          <cell r="H182" t="str">
            <v>ANGARAES</v>
          </cell>
          <cell r="I182" t="str">
            <v>CCOCHACCASA</v>
          </cell>
          <cell r="J182" t="str">
            <v>I-3</v>
          </cell>
          <cell r="K182">
            <v>1602</v>
          </cell>
          <cell r="L182">
            <v>60</v>
          </cell>
          <cell r="M182">
            <v>60</v>
          </cell>
          <cell r="N182">
            <v>60</v>
          </cell>
          <cell r="O182">
            <v>59</v>
          </cell>
          <cell r="P182">
            <v>58</v>
          </cell>
          <cell r="Q182">
            <v>57</v>
          </cell>
          <cell r="R182">
            <v>55</v>
          </cell>
          <cell r="S182">
            <v>53</v>
          </cell>
          <cell r="T182">
            <v>51</v>
          </cell>
          <cell r="U182">
            <v>48</v>
          </cell>
          <cell r="V182">
            <v>45</v>
          </cell>
          <cell r="W182">
            <v>43</v>
          </cell>
          <cell r="X182">
            <v>40</v>
          </cell>
          <cell r="Y182">
            <v>38</v>
          </cell>
          <cell r="Z182">
            <v>37</v>
          </cell>
          <cell r="AA182">
            <v>35</v>
          </cell>
          <cell r="AB182">
            <v>34</v>
          </cell>
          <cell r="AC182">
            <v>32</v>
          </cell>
          <cell r="AD182">
            <v>32</v>
          </cell>
          <cell r="AE182">
            <v>29</v>
          </cell>
          <cell r="AF182">
            <v>131</v>
          </cell>
          <cell r="AG182">
            <v>121</v>
          </cell>
          <cell r="AH182">
            <v>88</v>
          </cell>
          <cell r="AI182">
            <v>66</v>
          </cell>
          <cell r="AJ182">
            <v>62</v>
          </cell>
          <cell r="AK182">
            <v>51</v>
          </cell>
          <cell r="AL182">
            <v>40</v>
          </cell>
          <cell r="AM182">
            <v>40</v>
          </cell>
          <cell r="AN182">
            <v>31</v>
          </cell>
          <cell r="AO182">
            <v>22</v>
          </cell>
          <cell r="AP182">
            <v>11</v>
          </cell>
          <cell r="AQ182">
            <v>7</v>
          </cell>
          <cell r="AR182">
            <v>6</v>
          </cell>
          <cell r="AS182">
            <v>63</v>
          </cell>
          <cell r="AT182">
            <v>5</v>
          </cell>
          <cell r="AU182">
            <v>832</v>
          </cell>
          <cell r="AV182">
            <v>102</v>
          </cell>
          <cell r="AW182">
            <v>81</v>
          </cell>
          <cell r="AX182">
            <v>282</v>
          </cell>
          <cell r="AY182">
            <v>77</v>
          </cell>
        </row>
        <row r="183">
          <cell r="A183">
            <v>3960</v>
          </cell>
          <cell r="B183" t="str">
            <v>TUCO</v>
          </cell>
          <cell r="C183" t="str">
            <v>ANGARAES</v>
          </cell>
          <cell r="D183" t="str">
            <v>ANCHONGA</v>
          </cell>
          <cell r="E183" t="str">
            <v>090302</v>
          </cell>
          <cell r="F183" t="str">
            <v>04</v>
          </cell>
          <cell r="G183" t="str">
            <v>02</v>
          </cell>
          <cell r="H183" t="str">
            <v>ANGARAES</v>
          </cell>
          <cell r="I183" t="str">
            <v>CCOCHACCASA</v>
          </cell>
          <cell r="J183" t="str">
            <v>I-2</v>
          </cell>
          <cell r="K183">
            <v>1221</v>
          </cell>
          <cell r="L183">
            <v>45</v>
          </cell>
          <cell r="M183">
            <v>45</v>
          </cell>
          <cell r="N183">
            <v>46</v>
          </cell>
          <cell r="O183">
            <v>45</v>
          </cell>
          <cell r="P183">
            <v>44</v>
          </cell>
          <cell r="Q183">
            <v>43</v>
          </cell>
          <cell r="R183">
            <v>42</v>
          </cell>
          <cell r="S183">
            <v>39</v>
          </cell>
          <cell r="T183">
            <v>39</v>
          </cell>
          <cell r="U183">
            <v>37</v>
          </cell>
          <cell r="V183">
            <v>35</v>
          </cell>
          <cell r="W183">
            <v>33</v>
          </cell>
          <cell r="X183">
            <v>31</v>
          </cell>
          <cell r="Y183">
            <v>29</v>
          </cell>
          <cell r="Z183">
            <v>28</v>
          </cell>
          <cell r="AA183">
            <v>27</v>
          </cell>
          <cell r="AB183">
            <v>26</v>
          </cell>
          <cell r="AC183">
            <v>25</v>
          </cell>
          <cell r="AD183">
            <v>23</v>
          </cell>
          <cell r="AE183">
            <v>23</v>
          </cell>
          <cell r="AF183">
            <v>100</v>
          </cell>
          <cell r="AG183">
            <v>93</v>
          </cell>
          <cell r="AH183">
            <v>67</v>
          </cell>
          <cell r="AI183">
            <v>50</v>
          </cell>
          <cell r="AJ183">
            <v>47</v>
          </cell>
          <cell r="AK183">
            <v>39</v>
          </cell>
          <cell r="AL183">
            <v>31</v>
          </cell>
          <cell r="AM183">
            <v>30</v>
          </cell>
          <cell r="AN183">
            <v>23</v>
          </cell>
          <cell r="AO183">
            <v>17</v>
          </cell>
          <cell r="AP183">
            <v>8</v>
          </cell>
          <cell r="AQ183">
            <v>6</v>
          </cell>
          <cell r="AR183">
            <v>5</v>
          </cell>
          <cell r="AS183">
            <v>47</v>
          </cell>
          <cell r="AT183">
            <v>4</v>
          </cell>
          <cell r="AU183">
            <v>633</v>
          </cell>
          <cell r="AV183">
            <v>77</v>
          </cell>
          <cell r="AW183">
            <v>63</v>
          </cell>
          <cell r="AX183">
            <v>215</v>
          </cell>
          <cell r="AY183">
            <v>59</v>
          </cell>
        </row>
        <row r="184">
          <cell r="A184">
            <v>3961</v>
          </cell>
          <cell r="B184" t="str">
            <v>SAN PABLO DE OCCO</v>
          </cell>
          <cell r="C184" t="str">
            <v>ANGARAES</v>
          </cell>
          <cell r="D184" t="str">
            <v>ANCHONGA</v>
          </cell>
          <cell r="E184" t="str">
            <v>090302</v>
          </cell>
          <cell r="F184" t="str">
            <v>04</v>
          </cell>
          <cell r="G184" t="str">
            <v>02</v>
          </cell>
          <cell r="H184" t="str">
            <v>ANGARAES</v>
          </cell>
          <cell r="I184" t="str">
            <v>CCOCHACCASA</v>
          </cell>
          <cell r="J184" t="str">
            <v>I-2</v>
          </cell>
          <cell r="K184">
            <v>1322</v>
          </cell>
          <cell r="L184">
            <v>49</v>
          </cell>
          <cell r="M184">
            <v>49</v>
          </cell>
          <cell r="N184">
            <v>50</v>
          </cell>
          <cell r="O184">
            <v>49</v>
          </cell>
          <cell r="P184">
            <v>48</v>
          </cell>
          <cell r="Q184">
            <v>47</v>
          </cell>
          <cell r="R184">
            <v>45</v>
          </cell>
          <cell r="S184">
            <v>44</v>
          </cell>
          <cell r="T184">
            <v>41</v>
          </cell>
          <cell r="U184">
            <v>40</v>
          </cell>
          <cell r="V184">
            <v>38</v>
          </cell>
          <cell r="W184">
            <v>35</v>
          </cell>
          <cell r="X184">
            <v>33</v>
          </cell>
          <cell r="Y184">
            <v>32</v>
          </cell>
          <cell r="Z184">
            <v>31</v>
          </cell>
          <cell r="AA184">
            <v>29</v>
          </cell>
          <cell r="AB184">
            <v>28</v>
          </cell>
          <cell r="AC184">
            <v>27</v>
          </cell>
          <cell r="AD184">
            <v>25</v>
          </cell>
          <cell r="AE184">
            <v>24</v>
          </cell>
          <cell r="AF184">
            <v>109</v>
          </cell>
          <cell r="AG184">
            <v>100</v>
          </cell>
          <cell r="AH184">
            <v>72</v>
          </cell>
          <cell r="AI184">
            <v>54</v>
          </cell>
          <cell r="AJ184">
            <v>51</v>
          </cell>
          <cell r="AK184">
            <v>42</v>
          </cell>
          <cell r="AL184">
            <v>34</v>
          </cell>
          <cell r="AM184">
            <v>33</v>
          </cell>
          <cell r="AN184">
            <v>25</v>
          </cell>
          <cell r="AO184">
            <v>18</v>
          </cell>
          <cell r="AP184">
            <v>9</v>
          </cell>
          <cell r="AQ184">
            <v>6</v>
          </cell>
          <cell r="AR184">
            <v>5</v>
          </cell>
          <cell r="AS184">
            <v>51</v>
          </cell>
          <cell r="AT184">
            <v>4</v>
          </cell>
          <cell r="AU184">
            <v>686</v>
          </cell>
          <cell r="AV184">
            <v>84</v>
          </cell>
          <cell r="AW184">
            <v>68</v>
          </cell>
          <cell r="AX184">
            <v>233</v>
          </cell>
          <cell r="AY184">
            <v>64</v>
          </cell>
        </row>
        <row r="185">
          <cell r="A185">
            <v>6901</v>
          </cell>
          <cell r="B185" t="str">
            <v>BUENOS AIRES DE PARCO CHACAPUNCU</v>
          </cell>
          <cell r="C185" t="str">
            <v>ANGARAES</v>
          </cell>
          <cell r="D185" t="str">
            <v>ANCHONGA</v>
          </cell>
          <cell r="E185" t="str">
            <v>090302</v>
          </cell>
          <cell r="F185" t="str">
            <v>04</v>
          </cell>
          <cell r="G185" t="str">
            <v>02</v>
          </cell>
          <cell r="H185" t="str">
            <v>ANGARAES</v>
          </cell>
          <cell r="I185" t="str">
            <v>CCOCHACCASA</v>
          </cell>
          <cell r="J185" t="str">
            <v>I-2</v>
          </cell>
          <cell r="K185">
            <v>1111</v>
          </cell>
          <cell r="L185">
            <v>41</v>
          </cell>
          <cell r="M185">
            <v>42</v>
          </cell>
          <cell r="N185">
            <v>42</v>
          </cell>
          <cell r="O185">
            <v>42</v>
          </cell>
          <cell r="P185">
            <v>40</v>
          </cell>
          <cell r="Q185">
            <v>39</v>
          </cell>
          <cell r="R185">
            <v>38</v>
          </cell>
          <cell r="S185">
            <v>37</v>
          </cell>
          <cell r="T185">
            <v>35</v>
          </cell>
          <cell r="U185">
            <v>33</v>
          </cell>
          <cell r="V185">
            <v>32</v>
          </cell>
          <cell r="W185">
            <v>30</v>
          </cell>
          <cell r="X185">
            <v>28</v>
          </cell>
          <cell r="Y185">
            <v>27</v>
          </cell>
          <cell r="Z185">
            <v>26</v>
          </cell>
          <cell r="AA185">
            <v>25</v>
          </cell>
          <cell r="AB185">
            <v>23</v>
          </cell>
          <cell r="AC185">
            <v>22</v>
          </cell>
          <cell r="AD185">
            <v>21</v>
          </cell>
          <cell r="AE185">
            <v>21</v>
          </cell>
          <cell r="AF185">
            <v>91</v>
          </cell>
          <cell r="AG185">
            <v>84</v>
          </cell>
          <cell r="AH185">
            <v>61</v>
          </cell>
          <cell r="AI185">
            <v>45</v>
          </cell>
          <cell r="AJ185">
            <v>44</v>
          </cell>
          <cell r="AK185">
            <v>35</v>
          </cell>
          <cell r="AL185">
            <v>28</v>
          </cell>
          <cell r="AM185">
            <v>27</v>
          </cell>
          <cell r="AN185">
            <v>21</v>
          </cell>
          <cell r="AO185">
            <v>15</v>
          </cell>
          <cell r="AP185">
            <v>7</v>
          </cell>
          <cell r="AQ185">
            <v>5</v>
          </cell>
          <cell r="AR185">
            <v>4</v>
          </cell>
          <cell r="AS185">
            <v>43</v>
          </cell>
          <cell r="AT185">
            <v>3</v>
          </cell>
          <cell r="AU185">
            <v>576</v>
          </cell>
          <cell r="AV185">
            <v>70</v>
          </cell>
          <cell r="AW185">
            <v>57</v>
          </cell>
          <cell r="AX185">
            <v>196</v>
          </cell>
          <cell r="AY185">
            <v>53</v>
          </cell>
        </row>
        <row r="186">
          <cell r="A186">
            <v>6930</v>
          </cell>
          <cell r="B186" t="str">
            <v>HUARIRUMI - CHONTACANCHA</v>
          </cell>
          <cell r="C186" t="str">
            <v>ANGARAES</v>
          </cell>
          <cell r="D186" t="str">
            <v>ANCHONGA</v>
          </cell>
          <cell r="E186" t="str">
            <v>090302</v>
          </cell>
          <cell r="F186" t="str">
            <v>04</v>
          </cell>
          <cell r="G186" t="str">
            <v>02</v>
          </cell>
          <cell r="H186" t="str">
            <v>ANGARAES</v>
          </cell>
          <cell r="I186" t="str">
            <v>CCOCHACCASA</v>
          </cell>
          <cell r="J186" t="str">
            <v>I-1</v>
          </cell>
          <cell r="K186">
            <v>1160</v>
          </cell>
          <cell r="L186">
            <v>43</v>
          </cell>
          <cell r="M186">
            <v>44</v>
          </cell>
          <cell r="N186">
            <v>43</v>
          </cell>
          <cell r="O186">
            <v>43</v>
          </cell>
          <cell r="P186">
            <v>43</v>
          </cell>
          <cell r="Q186">
            <v>41</v>
          </cell>
          <cell r="R186">
            <v>40</v>
          </cell>
          <cell r="S186">
            <v>38</v>
          </cell>
          <cell r="T186">
            <v>37</v>
          </cell>
          <cell r="U186">
            <v>35</v>
          </cell>
          <cell r="V186">
            <v>33</v>
          </cell>
          <cell r="W186">
            <v>31</v>
          </cell>
          <cell r="X186">
            <v>29</v>
          </cell>
          <cell r="Y186">
            <v>28</v>
          </cell>
          <cell r="Z186">
            <v>27</v>
          </cell>
          <cell r="AA186">
            <v>26</v>
          </cell>
          <cell r="AB186">
            <v>24</v>
          </cell>
          <cell r="AC186">
            <v>23</v>
          </cell>
          <cell r="AD186">
            <v>22</v>
          </cell>
          <cell r="AE186">
            <v>21</v>
          </cell>
          <cell r="AF186">
            <v>95</v>
          </cell>
          <cell r="AG186">
            <v>87</v>
          </cell>
          <cell r="AH186">
            <v>63</v>
          </cell>
          <cell r="AI186">
            <v>47</v>
          </cell>
          <cell r="AJ186">
            <v>45</v>
          </cell>
          <cell r="AK186">
            <v>37</v>
          </cell>
          <cell r="AL186">
            <v>29</v>
          </cell>
          <cell r="AM186">
            <v>29</v>
          </cell>
          <cell r="AN186">
            <v>23</v>
          </cell>
          <cell r="AO186">
            <v>16</v>
          </cell>
          <cell r="AP186">
            <v>8</v>
          </cell>
          <cell r="AQ186">
            <v>5</v>
          </cell>
          <cell r="AR186">
            <v>5</v>
          </cell>
          <cell r="AS186">
            <v>45</v>
          </cell>
          <cell r="AT186">
            <v>3</v>
          </cell>
          <cell r="AU186">
            <v>602</v>
          </cell>
          <cell r="AV186">
            <v>74</v>
          </cell>
          <cell r="AW186">
            <v>60</v>
          </cell>
          <cell r="AX186">
            <v>204</v>
          </cell>
          <cell r="AY186">
            <v>56</v>
          </cell>
        </row>
        <row r="187">
          <cell r="A187">
            <v>11454</v>
          </cell>
          <cell r="B187" t="str">
            <v>ALTO MARAYNIYOCC</v>
          </cell>
          <cell r="C187" t="str">
            <v>ANGARAES</v>
          </cell>
          <cell r="D187" t="str">
            <v>ANCHONGA</v>
          </cell>
          <cell r="E187" t="str">
            <v>090302</v>
          </cell>
          <cell r="F187" t="str">
            <v>04</v>
          </cell>
          <cell r="G187" t="str">
            <v>02</v>
          </cell>
          <cell r="H187" t="str">
            <v>ANGARAES</v>
          </cell>
          <cell r="I187" t="str">
            <v>CCOCHACCASA</v>
          </cell>
          <cell r="J187" t="str">
            <v>I-1</v>
          </cell>
          <cell r="K187">
            <v>655</v>
          </cell>
          <cell r="L187">
            <v>24</v>
          </cell>
          <cell r="M187">
            <v>25</v>
          </cell>
          <cell r="N187">
            <v>24</v>
          </cell>
          <cell r="O187">
            <v>24</v>
          </cell>
          <cell r="P187">
            <v>24</v>
          </cell>
          <cell r="Q187">
            <v>23</v>
          </cell>
          <cell r="R187">
            <v>22</v>
          </cell>
          <cell r="S187">
            <v>22</v>
          </cell>
          <cell r="T187">
            <v>21</v>
          </cell>
          <cell r="U187">
            <v>20</v>
          </cell>
          <cell r="V187">
            <v>19</v>
          </cell>
          <cell r="W187">
            <v>18</v>
          </cell>
          <cell r="X187">
            <v>17</v>
          </cell>
          <cell r="Y187">
            <v>16</v>
          </cell>
          <cell r="Z187">
            <v>14</v>
          </cell>
          <cell r="AA187">
            <v>14</v>
          </cell>
          <cell r="AB187">
            <v>14</v>
          </cell>
          <cell r="AC187">
            <v>13</v>
          </cell>
          <cell r="AD187">
            <v>13</v>
          </cell>
          <cell r="AE187">
            <v>12</v>
          </cell>
          <cell r="AF187">
            <v>54</v>
          </cell>
          <cell r="AG187">
            <v>49</v>
          </cell>
          <cell r="AH187">
            <v>36</v>
          </cell>
          <cell r="AI187">
            <v>27</v>
          </cell>
          <cell r="AJ187">
            <v>25</v>
          </cell>
          <cell r="AK187">
            <v>21</v>
          </cell>
          <cell r="AL187">
            <v>16</v>
          </cell>
          <cell r="AM187">
            <v>16</v>
          </cell>
          <cell r="AN187">
            <v>12</v>
          </cell>
          <cell r="AO187">
            <v>10</v>
          </cell>
          <cell r="AP187">
            <v>4</v>
          </cell>
          <cell r="AQ187">
            <v>3</v>
          </cell>
          <cell r="AR187">
            <v>3</v>
          </cell>
          <cell r="AS187">
            <v>25</v>
          </cell>
          <cell r="AT187">
            <v>2</v>
          </cell>
          <cell r="AU187">
            <v>339</v>
          </cell>
          <cell r="AV187">
            <v>41</v>
          </cell>
          <cell r="AW187">
            <v>34</v>
          </cell>
          <cell r="AX187">
            <v>115</v>
          </cell>
          <cell r="AY187">
            <v>31</v>
          </cell>
        </row>
        <row r="188">
          <cell r="A188">
            <v>3952</v>
          </cell>
          <cell r="B188" t="str">
            <v>CALLANMARCA</v>
          </cell>
          <cell r="C188" t="str">
            <v>ANGARAES</v>
          </cell>
          <cell r="D188" t="str">
            <v>CALLANMARCA</v>
          </cell>
          <cell r="E188" t="str">
            <v>090303</v>
          </cell>
          <cell r="F188" t="str">
            <v>04</v>
          </cell>
          <cell r="G188" t="str">
            <v>01</v>
          </cell>
          <cell r="H188" t="str">
            <v>ANGARAES</v>
          </cell>
          <cell r="I188" t="str">
            <v>LIRCAY</v>
          </cell>
          <cell r="J188" t="str">
            <v>I-1</v>
          </cell>
          <cell r="K188">
            <v>764</v>
          </cell>
          <cell r="L188">
            <v>15</v>
          </cell>
          <cell r="M188">
            <v>16</v>
          </cell>
          <cell r="N188">
            <v>17</v>
          </cell>
          <cell r="O188">
            <v>18</v>
          </cell>
          <cell r="P188">
            <v>19</v>
          </cell>
          <cell r="Q188">
            <v>20</v>
          </cell>
          <cell r="R188">
            <v>20</v>
          </cell>
          <cell r="S188">
            <v>21</v>
          </cell>
          <cell r="T188">
            <v>22</v>
          </cell>
          <cell r="U188">
            <v>22</v>
          </cell>
          <cell r="V188">
            <v>22</v>
          </cell>
          <cell r="W188">
            <v>22</v>
          </cell>
          <cell r="X188">
            <v>22</v>
          </cell>
          <cell r="Y188">
            <v>22</v>
          </cell>
          <cell r="Z188">
            <v>21</v>
          </cell>
          <cell r="AA188">
            <v>20</v>
          </cell>
          <cell r="AB188">
            <v>19</v>
          </cell>
          <cell r="AC188">
            <v>17</v>
          </cell>
          <cell r="AD188">
            <v>15</v>
          </cell>
          <cell r="AE188">
            <v>13</v>
          </cell>
          <cell r="AF188">
            <v>44</v>
          </cell>
          <cell r="AG188">
            <v>61</v>
          </cell>
          <cell r="AH188">
            <v>34</v>
          </cell>
          <cell r="AI188">
            <v>31</v>
          </cell>
          <cell r="AJ188">
            <v>50</v>
          </cell>
          <cell r="AK188">
            <v>34</v>
          </cell>
          <cell r="AL188">
            <v>27</v>
          </cell>
          <cell r="AM188">
            <v>28</v>
          </cell>
          <cell r="AN188">
            <v>24</v>
          </cell>
          <cell r="AO188">
            <v>15</v>
          </cell>
          <cell r="AP188">
            <v>13</v>
          </cell>
          <cell r="AQ188">
            <v>15</v>
          </cell>
          <cell r="AR188">
            <v>5</v>
          </cell>
          <cell r="AS188">
            <v>18</v>
          </cell>
          <cell r="AT188">
            <v>1</v>
          </cell>
          <cell r="AU188">
            <v>394</v>
          </cell>
          <cell r="AV188">
            <v>52</v>
          </cell>
          <cell r="AW188">
            <v>48</v>
          </cell>
          <cell r="AX188">
            <v>132</v>
          </cell>
          <cell r="AY188">
            <v>23</v>
          </cell>
        </row>
        <row r="189">
          <cell r="A189">
            <v>3955</v>
          </cell>
          <cell r="B189" t="str">
            <v>CCOCHACCASA</v>
          </cell>
          <cell r="C189" t="str">
            <v>ANGARAES</v>
          </cell>
          <cell r="D189" t="str">
            <v>CCOCHACCASA</v>
          </cell>
          <cell r="E189" t="str">
            <v>090304</v>
          </cell>
          <cell r="F189" t="str">
            <v>04</v>
          </cell>
          <cell r="G189" t="str">
            <v>02</v>
          </cell>
          <cell r="H189" t="str">
            <v>ANGARAES</v>
          </cell>
          <cell r="I189" t="str">
            <v>CCOCHACCASA</v>
          </cell>
          <cell r="J189" t="str">
            <v>I-3</v>
          </cell>
          <cell r="K189">
            <v>1541</v>
          </cell>
          <cell r="L189">
            <v>49</v>
          </cell>
          <cell r="M189">
            <v>49</v>
          </cell>
          <cell r="N189">
            <v>50</v>
          </cell>
          <cell r="O189">
            <v>49</v>
          </cell>
          <cell r="P189">
            <v>48</v>
          </cell>
          <cell r="Q189">
            <v>47</v>
          </cell>
          <cell r="R189">
            <v>46</v>
          </cell>
          <cell r="S189">
            <v>45</v>
          </cell>
          <cell r="T189">
            <v>43</v>
          </cell>
          <cell r="U189">
            <v>42</v>
          </cell>
          <cell r="V189">
            <v>41</v>
          </cell>
          <cell r="W189">
            <v>39</v>
          </cell>
          <cell r="X189">
            <v>38</v>
          </cell>
          <cell r="Y189">
            <v>36</v>
          </cell>
          <cell r="Z189">
            <v>34</v>
          </cell>
          <cell r="AA189">
            <v>33</v>
          </cell>
          <cell r="AB189">
            <v>31</v>
          </cell>
          <cell r="AC189">
            <v>30</v>
          </cell>
          <cell r="AD189">
            <v>30</v>
          </cell>
          <cell r="AE189">
            <v>32</v>
          </cell>
          <cell r="AF189">
            <v>162</v>
          </cell>
          <cell r="AG189">
            <v>137</v>
          </cell>
          <cell r="AH189">
            <v>104</v>
          </cell>
          <cell r="AI189">
            <v>64</v>
          </cell>
          <cell r="AJ189">
            <v>70</v>
          </cell>
          <cell r="AK189">
            <v>46</v>
          </cell>
          <cell r="AL189">
            <v>41</v>
          </cell>
          <cell r="AM189">
            <v>38</v>
          </cell>
          <cell r="AN189">
            <v>27</v>
          </cell>
          <cell r="AO189">
            <v>20</v>
          </cell>
          <cell r="AP189">
            <v>7</v>
          </cell>
          <cell r="AQ189">
            <v>7</v>
          </cell>
          <cell r="AR189">
            <v>6</v>
          </cell>
          <cell r="AS189">
            <v>54</v>
          </cell>
          <cell r="AT189">
            <v>4</v>
          </cell>
          <cell r="AU189">
            <v>793</v>
          </cell>
          <cell r="AV189">
            <v>86</v>
          </cell>
          <cell r="AW189">
            <v>86</v>
          </cell>
          <cell r="AX189">
            <v>289</v>
          </cell>
          <cell r="AY189">
            <v>65</v>
          </cell>
        </row>
        <row r="190">
          <cell r="A190">
            <v>3956</v>
          </cell>
          <cell r="B190" t="str">
            <v>SAN PEDRO DE MIMOSA</v>
          </cell>
          <cell r="C190" t="str">
            <v>ANGARAES</v>
          </cell>
          <cell r="D190" t="str">
            <v>CCOCHACCASA</v>
          </cell>
          <cell r="E190" t="str">
            <v>090304</v>
          </cell>
          <cell r="F190" t="str">
            <v>04</v>
          </cell>
          <cell r="G190" t="str">
            <v>02</v>
          </cell>
          <cell r="H190" t="str">
            <v>ANGARAES</v>
          </cell>
          <cell r="I190" t="str">
            <v>CCOCHACCASA</v>
          </cell>
          <cell r="J190" t="str">
            <v>I-1</v>
          </cell>
          <cell r="K190">
            <v>347</v>
          </cell>
          <cell r="L190">
            <v>11</v>
          </cell>
          <cell r="M190">
            <v>11</v>
          </cell>
          <cell r="N190">
            <v>11</v>
          </cell>
          <cell r="O190">
            <v>11</v>
          </cell>
          <cell r="P190">
            <v>11</v>
          </cell>
          <cell r="Q190">
            <v>11</v>
          </cell>
          <cell r="R190">
            <v>10</v>
          </cell>
          <cell r="S190">
            <v>10</v>
          </cell>
          <cell r="T190">
            <v>10</v>
          </cell>
          <cell r="U190">
            <v>10</v>
          </cell>
          <cell r="V190">
            <v>9</v>
          </cell>
          <cell r="W190">
            <v>9</v>
          </cell>
          <cell r="X190">
            <v>8</v>
          </cell>
          <cell r="Y190">
            <v>8</v>
          </cell>
          <cell r="Z190">
            <v>8</v>
          </cell>
          <cell r="AA190">
            <v>7</v>
          </cell>
          <cell r="AB190">
            <v>7</v>
          </cell>
          <cell r="AC190">
            <v>7</v>
          </cell>
          <cell r="AD190">
            <v>7</v>
          </cell>
          <cell r="AE190">
            <v>7</v>
          </cell>
          <cell r="AF190">
            <v>37</v>
          </cell>
          <cell r="AG190">
            <v>32</v>
          </cell>
          <cell r="AH190">
            <v>23</v>
          </cell>
          <cell r="AI190">
            <v>14</v>
          </cell>
          <cell r="AJ190">
            <v>16</v>
          </cell>
          <cell r="AK190">
            <v>10</v>
          </cell>
          <cell r="AL190">
            <v>9</v>
          </cell>
          <cell r="AM190">
            <v>8</v>
          </cell>
          <cell r="AN190">
            <v>6</v>
          </cell>
          <cell r="AO190">
            <v>4</v>
          </cell>
          <cell r="AP190">
            <v>2</v>
          </cell>
          <cell r="AQ190">
            <v>2</v>
          </cell>
          <cell r="AR190">
            <v>1</v>
          </cell>
          <cell r="AS190">
            <v>12</v>
          </cell>
          <cell r="AT190">
            <v>1</v>
          </cell>
          <cell r="AU190">
            <v>178</v>
          </cell>
          <cell r="AV190">
            <v>19</v>
          </cell>
          <cell r="AW190">
            <v>19</v>
          </cell>
          <cell r="AX190">
            <v>65</v>
          </cell>
          <cell r="AY190">
            <v>15</v>
          </cell>
        </row>
        <row r="191">
          <cell r="A191">
            <v>3957</v>
          </cell>
          <cell r="B191" t="str">
            <v>CCASCCABAMBA</v>
          </cell>
          <cell r="C191" t="str">
            <v>ANGARAES</v>
          </cell>
          <cell r="D191" t="str">
            <v>CCOCHACCASA</v>
          </cell>
          <cell r="E191" t="str">
            <v>090304</v>
          </cell>
          <cell r="F191" t="str">
            <v>04</v>
          </cell>
          <cell r="G191" t="str">
            <v>02</v>
          </cell>
          <cell r="H191" t="str">
            <v>ANGARAES</v>
          </cell>
          <cell r="I191" t="str">
            <v>CCOCHACCASA</v>
          </cell>
          <cell r="J191" t="str">
            <v>I-1</v>
          </cell>
          <cell r="K191">
            <v>296</v>
          </cell>
          <cell r="L191">
            <v>9</v>
          </cell>
          <cell r="M191">
            <v>10</v>
          </cell>
          <cell r="N191">
            <v>10</v>
          </cell>
          <cell r="O191">
            <v>9</v>
          </cell>
          <cell r="P191">
            <v>9</v>
          </cell>
          <cell r="Q191">
            <v>9</v>
          </cell>
          <cell r="R191">
            <v>9</v>
          </cell>
          <cell r="S191">
            <v>9</v>
          </cell>
          <cell r="T191">
            <v>8</v>
          </cell>
          <cell r="U191">
            <v>8</v>
          </cell>
          <cell r="V191">
            <v>8</v>
          </cell>
          <cell r="W191">
            <v>7</v>
          </cell>
          <cell r="X191">
            <v>7</v>
          </cell>
          <cell r="Y191">
            <v>7</v>
          </cell>
          <cell r="Z191">
            <v>7</v>
          </cell>
          <cell r="AA191">
            <v>6</v>
          </cell>
          <cell r="AB191">
            <v>6</v>
          </cell>
          <cell r="AC191">
            <v>6</v>
          </cell>
          <cell r="AD191">
            <v>6</v>
          </cell>
          <cell r="AE191">
            <v>6</v>
          </cell>
          <cell r="AF191">
            <v>31</v>
          </cell>
          <cell r="AG191">
            <v>26</v>
          </cell>
          <cell r="AH191">
            <v>20</v>
          </cell>
          <cell r="AI191">
            <v>13</v>
          </cell>
          <cell r="AJ191">
            <v>14</v>
          </cell>
          <cell r="AK191">
            <v>9</v>
          </cell>
          <cell r="AL191">
            <v>8</v>
          </cell>
          <cell r="AM191">
            <v>7</v>
          </cell>
          <cell r="AN191">
            <v>5</v>
          </cell>
          <cell r="AO191">
            <v>4</v>
          </cell>
          <cell r="AP191">
            <v>1</v>
          </cell>
          <cell r="AQ191">
            <v>1</v>
          </cell>
          <cell r="AR191">
            <v>1</v>
          </cell>
          <cell r="AS191">
            <v>10</v>
          </cell>
          <cell r="AT191">
            <v>1</v>
          </cell>
          <cell r="AU191">
            <v>152</v>
          </cell>
          <cell r="AV191">
            <v>16</v>
          </cell>
          <cell r="AW191">
            <v>17</v>
          </cell>
          <cell r="AX191">
            <v>56</v>
          </cell>
          <cell r="AY191">
            <v>13</v>
          </cell>
        </row>
        <row r="192">
          <cell r="A192">
            <v>11204</v>
          </cell>
          <cell r="B192" t="str">
            <v>VELASCO PUCAPAMPA</v>
          </cell>
          <cell r="C192" t="str">
            <v>ANGARAES</v>
          </cell>
          <cell r="D192" t="str">
            <v>CCOCHACCASA</v>
          </cell>
          <cell r="E192" t="str">
            <v>090304</v>
          </cell>
          <cell r="F192" t="str">
            <v>04</v>
          </cell>
          <cell r="G192" t="str">
            <v>02</v>
          </cell>
          <cell r="H192" t="str">
            <v>ANGARAES</v>
          </cell>
          <cell r="I192" t="str">
            <v>CCOCHACCASA</v>
          </cell>
          <cell r="J192" t="str">
            <v>I-1</v>
          </cell>
          <cell r="K192">
            <v>553</v>
          </cell>
          <cell r="L192">
            <v>18</v>
          </cell>
          <cell r="M192">
            <v>18</v>
          </cell>
          <cell r="N192">
            <v>17</v>
          </cell>
          <cell r="O192">
            <v>18</v>
          </cell>
          <cell r="P192">
            <v>17</v>
          </cell>
          <cell r="Q192">
            <v>17</v>
          </cell>
          <cell r="R192">
            <v>17</v>
          </cell>
          <cell r="S192">
            <v>16</v>
          </cell>
          <cell r="T192">
            <v>16</v>
          </cell>
          <cell r="U192">
            <v>15</v>
          </cell>
          <cell r="V192">
            <v>14</v>
          </cell>
          <cell r="W192">
            <v>14</v>
          </cell>
          <cell r="X192">
            <v>14</v>
          </cell>
          <cell r="Y192">
            <v>13</v>
          </cell>
          <cell r="Z192">
            <v>12</v>
          </cell>
          <cell r="AA192">
            <v>12</v>
          </cell>
          <cell r="AB192">
            <v>11</v>
          </cell>
          <cell r="AC192">
            <v>11</v>
          </cell>
          <cell r="AD192">
            <v>11</v>
          </cell>
          <cell r="AE192">
            <v>11</v>
          </cell>
          <cell r="AF192">
            <v>58</v>
          </cell>
          <cell r="AG192">
            <v>49</v>
          </cell>
          <cell r="AH192">
            <v>37</v>
          </cell>
          <cell r="AI192">
            <v>23</v>
          </cell>
          <cell r="AJ192">
            <v>25</v>
          </cell>
          <cell r="AK192">
            <v>16</v>
          </cell>
          <cell r="AL192">
            <v>14</v>
          </cell>
          <cell r="AM192">
            <v>14</v>
          </cell>
          <cell r="AN192">
            <v>10</v>
          </cell>
          <cell r="AO192">
            <v>7</v>
          </cell>
          <cell r="AP192">
            <v>3</v>
          </cell>
          <cell r="AQ192">
            <v>3</v>
          </cell>
          <cell r="AR192">
            <v>2</v>
          </cell>
          <cell r="AS192">
            <v>19</v>
          </cell>
          <cell r="AT192">
            <v>1</v>
          </cell>
          <cell r="AU192">
            <v>285</v>
          </cell>
          <cell r="AV192">
            <v>31</v>
          </cell>
          <cell r="AW192">
            <v>31</v>
          </cell>
          <cell r="AX192">
            <v>104</v>
          </cell>
          <cell r="AY192">
            <v>24</v>
          </cell>
        </row>
        <row r="193">
          <cell r="A193">
            <v>3963</v>
          </cell>
          <cell r="B193" t="str">
            <v>CHINCHO</v>
          </cell>
          <cell r="C193" t="str">
            <v>ANGARAES</v>
          </cell>
          <cell r="D193" t="str">
            <v>CHINCHO</v>
          </cell>
          <cell r="E193" t="str">
            <v>090305</v>
          </cell>
          <cell r="F193" t="str">
            <v>04</v>
          </cell>
          <cell r="G193" t="str">
            <v>03</v>
          </cell>
          <cell r="H193" t="str">
            <v>ANGARAES</v>
          </cell>
          <cell r="I193" t="str">
            <v>SECCLLA</v>
          </cell>
          <cell r="J193" t="str">
            <v>I-1</v>
          </cell>
          <cell r="K193">
            <v>2555</v>
          </cell>
          <cell r="L193">
            <v>84</v>
          </cell>
          <cell r="M193">
            <v>77</v>
          </cell>
          <cell r="N193">
            <v>71</v>
          </cell>
          <cell r="O193">
            <v>65</v>
          </cell>
          <cell r="P193">
            <v>61</v>
          </cell>
          <cell r="Q193">
            <v>58</v>
          </cell>
          <cell r="R193">
            <v>56</v>
          </cell>
          <cell r="S193">
            <v>54</v>
          </cell>
          <cell r="T193">
            <v>54</v>
          </cell>
          <cell r="U193">
            <v>54</v>
          </cell>
          <cell r="V193">
            <v>54</v>
          </cell>
          <cell r="W193">
            <v>55</v>
          </cell>
          <cell r="X193">
            <v>54</v>
          </cell>
          <cell r="Y193">
            <v>52</v>
          </cell>
          <cell r="Z193">
            <v>48</v>
          </cell>
          <cell r="AA193">
            <v>45</v>
          </cell>
          <cell r="AB193">
            <v>41</v>
          </cell>
          <cell r="AC193">
            <v>39</v>
          </cell>
          <cell r="AD193">
            <v>40</v>
          </cell>
          <cell r="AE193">
            <v>43</v>
          </cell>
          <cell r="AF193">
            <v>239</v>
          </cell>
          <cell r="AG193">
            <v>212</v>
          </cell>
          <cell r="AH193">
            <v>176</v>
          </cell>
          <cell r="AI193">
            <v>132</v>
          </cell>
          <cell r="AJ193">
            <v>153</v>
          </cell>
          <cell r="AK193">
            <v>125</v>
          </cell>
          <cell r="AL193">
            <v>98</v>
          </cell>
          <cell r="AM193">
            <v>93</v>
          </cell>
          <cell r="AN193">
            <v>66</v>
          </cell>
          <cell r="AO193">
            <v>61</v>
          </cell>
          <cell r="AP193">
            <v>43</v>
          </cell>
          <cell r="AQ193">
            <v>28</v>
          </cell>
          <cell r="AR193">
            <v>24</v>
          </cell>
          <cell r="AS193">
            <v>91</v>
          </cell>
          <cell r="AT193">
            <v>7</v>
          </cell>
          <cell r="AU193">
            <v>1192</v>
          </cell>
          <cell r="AV193">
            <v>114</v>
          </cell>
          <cell r="AW193">
            <v>97</v>
          </cell>
          <cell r="AX193">
            <v>440</v>
          </cell>
          <cell r="AY193">
            <v>113</v>
          </cell>
        </row>
        <row r="194">
          <cell r="A194">
            <v>11787</v>
          </cell>
          <cell r="B194" t="str">
            <v>LLAMOCCTACHI</v>
          </cell>
          <cell r="C194" t="str">
            <v>ANGARAES</v>
          </cell>
          <cell r="D194" t="str">
            <v>CHINCHO</v>
          </cell>
          <cell r="E194" t="str">
            <v>090305</v>
          </cell>
          <cell r="F194" t="str">
            <v>04</v>
          </cell>
          <cell r="G194" t="str">
            <v>03</v>
          </cell>
          <cell r="H194" t="str">
            <v>ANGARAES</v>
          </cell>
          <cell r="I194" t="str">
            <v>SECCLLA</v>
          </cell>
          <cell r="J194" t="str">
            <v>I-1</v>
          </cell>
          <cell r="K194">
            <v>883</v>
          </cell>
          <cell r="L194">
            <v>31</v>
          </cell>
          <cell r="M194">
            <v>27</v>
          </cell>
          <cell r="N194">
            <v>24</v>
          </cell>
          <cell r="O194">
            <v>23</v>
          </cell>
          <cell r="P194">
            <v>21</v>
          </cell>
          <cell r="Q194">
            <v>20</v>
          </cell>
          <cell r="R194">
            <v>19</v>
          </cell>
          <cell r="S194">
            <v>19</v>
          </cell>
          <cell r="T194">
            <v>18</v>
          </cell>
          <cell r="U194">
            <v>19</v>
          </cell>
          <cell r="V194">
            <v>18</v>
          </cell>
          <cell r="W194">
            <v>19</v>
          </cell>
          <cell r="X194">
            <v>19</v>
          </cell>
          <cell r="Y194">
            <v>18</v>
          </cell>
          <cell r="Z194">
            <v>16</v>
          </cell>
          <cell r="AA194">
            <v>15</v>
          </cell>
          <cell r="AB194">
            <v>14</v>
          </cell>
          <cell r="AC194">
            <v>13</v>
          </cell>
          <cell r="AD194">
            <v>14</v>
          </cell>
          <cell r="AE194">
            <v>15</v>
          </cell>
          <cell r="AF194">
            <v>83</v>
          </cell>
          <cell r="AG194">
            <v>73</v>
          </cell>
          <cell r="AH194">
            <v>61</v>
          </cell>
          <cell r="AI194">
            <v>45</v>
          </cell>
          <cell r="AJ194">
            <v>53</v>
          </cell>
          <cell r="AK194">
            <v>43</v>
          </cell>
          <cell r="AL194">
            <v>34</v>
          </cell>
          <cell r="AM194">
            <v>32</v>
          </cell>
          <cell r="AN194">
            <v>23</v>
          </cell>
          <cell r="AO194">
            <v>21</v>
          </cell>
          <cell r="AP194">
            <v>15</v>
          </cell>
          <cell r="AQ194">
            <v>10</v>
          </cell>
          <cell r="AR194">
            <v>8</v>
          </cell>
          <cell r="AS194">
            <v>32</v>
          </cell>
          <cell r="AT194">
            <v>2</v>
          </cell>
          <cell r="AU194">
            <v>412</v>
          </cell>
          <cell r="AV194">
            <v>39</v>
          </cell>
          <cell r="AW194">
            <v>34</v>
          </cell>
          <cell r="AX194">
            <v>152</v>
          </cell>
          <cell r="AY194">
            <v>39</v>
          </cell>
        </row>
        <row r="195">
          <cell r="A195">
            <v>3972</v>
          </cell>
          <cell r="B195" t="str">
            <v>CONGALLA</v>
          </cell>
          <cell r="C195" t="str">
            <v>ANGARAES</v>
          </cell>
          <cell r="D195" t="str">
            <v>CONGALLA</v>
          </cell>
          <cell r="E195" t="str">
            <v>090306</v>
          </cell>
          <cell r="F195" t="str">
            <v>04</v>
          </cell>
          <cell r="G195" t="str">
            <v>03</v>
          </cell>
          <cell r="H195" t="str">
            <v>ANGARAES</v>
          </cell>
          <cell r="I195" t="str">
            <v>SECCLLA</v>
          </cell>
          <cell r="J195" t="str">
            <v>I-2</v>
          </cell>
          <cell r="K195">
            <v>1327</v>
          </cell>
          <cell r="L195">
            <v>38</v>
          </cell>
          <cell r="M195">
            <v>38</v>
          </cell>
          <cell r="N195">
            <v>38</v>
          </cell>
          <cell r="O195">
            <v>38</v>
          </cell>
          <cell r="P195">
            <v>38</v>
          </cell>
          <cell r="Q195">
            <v>38</v>
          </cell>
          <cell r="R195">
            <v>38</v>
          </cell>
          <cell r="S195">
            <v>38</v>
          </cell>
          <cell r="T195">
            <v>37</v>
          </cell>
          <cell r="U195">
            <v>36</v>
          </cell>
          <cell r="V195">
            <v>36</v>
          </cell>
          <cell r="W195">
            <v>35</v>
          </cell>
          <cell r="X195">
            <v>34</v>
          </cell>
          <cell r="Y195">
            <v>32</v>
          </cell>
          <cell r="Z195">
            <v>31</v>
          </cell>
          <cell r="AA195">
            <v>28</v>
          </cell>
          <cell r="AB195">
            <v>26</v>
          </cell>
          <cell r="AC195">
            <v>25</v>
          </cell>
          <cell r="AD195">
            <v>23</v>
          </cell>
          <cell r="AE195">
            <v>21</v>
          </cell>
          <cell r="AF195">
            <v>89</v>
          </cell>
          <cell r="AG195">
            <v>89</v>
          </cell>
          <cell r="AH195">
            <v>74</v>
          </cell>
          <cell r="AI195">
            <v>62</v>
          </cell>
          <cell r="AJ195">
            <v>66</v>
          </cell>
          <cell r="AK195">
            <v>59</v>
          </cell>
          <cell r="AL195">
            <v>51</v>
          </cell>
          <cell r="AM195">
            <v>46</v>
          </cell>
          <cell r="AN195">
            <v>43</v>
          </cell>
          <cell r="AO195">
            <v>36</v>
          </cell>
          <cell r="AP195">
            <v>25</v>
          </cell>
          <cell r="AQ195">
            <v>11</v>
          </cell>
          <cell r="AR195">
            <v>8</v>
          </cell>
          <cell r="AS195">
            <v>41</v>
          </cell>
          <cell r="AT195">
            <v>3</v>
          </cell>
          <cell r="AU195">
            <v>691</v>
          </cell>
          <cell r="AV195">
            <v>82</v>
          </cell>
          <cell r="AW195">
            <v>55</v>
          </cell>
          <cell r="AX195">
            <v>236</v>
          </cell>
          <cell r="AY195">
            <v>51</v>
          </cell>
        </row>
        <row r="196">
          <cell r="A196">
            <v>3973</v>
          </cell>
          <cell r="B196" t="str">
            <v>YUNYACCASA</v>
          </cell>
          <cell r="C196" t="str">
            <v>ANGARAES</v>
          </cell>
          <cell r="D196" t="str">
            <v>CONGALLA</v>
          </cell>
          <cell r="E196" t="str">
            <v>090306</v>
          </cell>
          <cell r="F196" t="str">
            <v>04</v>
          </cell>
          <cell r="G196" t="str">
            <v>03</v>
          </cell>
          <cell r="H196" t="str">
            <v>ANGARAES</v>
          </cell>
          <cell r="I196" t="str">
            <v>SECCLLA</v>
          </cell>
          <cell r="J196" t="str">
            <v>I-1</v>
          </cell>
          <cell r="K196">
            <v>791</v>
          </cell>
          <cell r="L196">
            <v>23</v>
          </cell>
          <cell r="M196">
            <v>23</v>
          </cell>
          <cell r="N196">
            <v>23</v>
          </cell>
          <cell r="O196">
            <v>23</v>
          </cell>
          <cell r="P196">
            <v>23</v>
          </cell>
          <cell r="Q196">
            <v>23</v>
          </cell>
          <cell r="R196">
            <v>23</v>
          </cell>
          <cell r="S196">
            <v>22</v>
          </cell>
          <cell r="T196">
            <v>22</v>
          </cell>
          <cell r="U196">
            <v>22</v>
          </cell>
          <cell r="V196">
            <v>21</v>
          </cell>
          <cell r="W196">
            <v>21</v>
          </cell>
          <cell r="X196">
            <v>20</v>
          </cell>
          <cell r="Y196">
            <v>19</v>
          </cell>
          <cell r="Z196">
            <v>18</v>
          </cell>
          <cell r="AA196">
            <v>17</v>
          </cell>
          <cell r="AB196">
            <v>16</v>
          </cell>
          <cell r="AC196">
            <v>14</v>
          </cell>
          <cell r="AD196">
            <v>13</v>
          </cell>
          <cell r="AE196">
            <v>12</v>
          </cell>
          <cell r="AF196">
            <v>53</v>
          </cell>
          <cell r="AG196">
            <v>54</v>
          </cell>
          <cell r="AH196">
            <v>43</v>
          </cell>
          <cell r="AI196">
            <v>36</v>
          </cell>
          <cell r="AJ196">
            <v>40</v>
          </cell>
          <cell r="AK196">
            <v>35</v>
          </cell>
          <cell r="AL196">
            <v>31</v>
          </cell>
          <cell r="AM196">
            <v>27</v>
          </cell>
          <cell r="AN196">
            <v>25</v>
          </cell>
          <cell r="AO196">
            <v>22</v>
          </cell>
          <cell r="AP196">
            <v>15</v>
          </cell>
          <cell r="AQ196">
            <v>7</v>
          </cell>
          <cell r="AR196">
            <v>5</v>
          </cell>
          <cell r="AS196">
            <v>24</v>
          </cell>
          <cell r="AT196">
            <v>2</v>
          </cell>
          <cell r="AU196">
            <v>412</v>
          </cell>
          <cell r="AV196">
            <v>49</v>
          </cell>
          <cell r="AW196">
            <v>33</v>
          </cell>
          <cell r="AX196">
            <v>141</v>
          </cell>
          <cell r="AY196">
            <v>30</v>
          </cell>
        </row>
        <row r="197">
          <cell r="A197">
            <v>3974</v>
          </cell>
          <cell r="B197" t="str">
            <v>CARCOSI</v>
          </cell>
          <cell r="C197" t="str">
            <v>ANGARAES</v>
          </cell>
          <cell r="D197" t="str">
            <v>CONGALLA</v>
          </cell>
          <cell r="E197" t="str">
            <v>090306</v>
          </cell>
          <cell r="F197" t="str">
            <v>04</v>
          </cell>
          <cell r="G197" t="str">
            <v>03</v>
          </cell>
          <cell r="H197" t="str">
            <v>ANGARAES</v>
          </cell>
          <cell r="I197" t="str">
            <v>SECCLLA</v>
          </cell>
          <cell r="J197" t="str">
            <v>I-1</v>
          </cell>
          <cell r="K197">
            <v>544</v>
          </cell>
          <cell r="L197">
            <v>16</v>
          </cell>
          <cell r="M197">
            <v>16</v>
          </cell>
          <cell r="N197">
            <v>16</v>
          </cell>
          <cell r="O197">
            <v>16</v>
          </cell>
          <cell r="P197">
            <v>16</v>
          </cell>
          <cell r="Q197">
            <v>16</v>
          </cell>
          <cell r="R197">
            <v>15</v>
          </cell>
          <cell r="S197">
            <v>15</v>
          </cell>
          <cell r="T197">
            <v>15</v>
          </cell>
          <cell r="U197">
            <v>15</v>
          </cell>
          <cell r="V197">
            <v>15</v>
          </cell>
          <cell r="W197">
            <v>14</v>
          </cell>
          <cell r="X197">
            <v>14</v>
          </cell>
          <cell r="Y197">
            <v>13</v>
          </cell>
          <cell r="Z197">
            <v>12</v>
          </cell>
          <cell r="AA197">
            <v>12</v>
          </cell>
          <cell r="AB197">
            <v>11</v>
          </cell>
          <cell r="AC197">
            <v>10</v>
          </cell>
          <cell r="AD197">
            <v>9</v>
          </cell>
          <cell r="AE197">
            <v>9</v>
          </cell>
          <cell r="AF197">
            <v>36</v>
          </cell>
          <cell r="AG197">
            <v>37</v>
          </cell>
          <cell r="AH197">
            <v>30</v>
          </cell>
          <cell r="AI197">
            <v>25</v>
          </cell>
          <cell r="AJ197">
            <v>27</v>
          </cell>
          <cell r="AK197">
            <v>24</v>
          </cell>
          <cell r="AL197">
            <v>21</v>
          </cell>
          <cell r="AM197">
            <v>19</v>
          </cell>
          <cell r="AN197">
            <v>17</v>
          </cell>
          <cell r="AO197">
            <v>15</v>
          </cell>
          <cell r="AP197">
            <v>10</v>
          </cell>
          <cell r="AQ197">
            <v>5</v>
          </cell>
          <cell r="AR197">
            <v>3</v>
          </cell>
          <cell r="AS197">
            <v>17</v>
          </cell>
          <cell r="AT197">
            <v>1</v>
          </cell>
          <cell r="AU197">
            <v>283</v>
          </cell>
          <cell r="AV197">
            <v>34</v>
          </cell>
          <cell r="AW197">
            <v>22</v>
          </cell>
          <cell r="AX197">
            <v>97</v>
          </cell>
          <cell r="AY197">
            <v>21</v>
          </cell>
        </row>
        <row r="198">
          <cell r="A198">
            <v>3975</v>
          </cell>
          <cell r="B198" t="str">
            <v>LIRCAYCCASA</v>
          </cell>
          <cell r="C198" t="str">
            <v>ANGARAES</v>
          </cell>
          <cell r="D198" t="str">
            <v>CONGALLA</v>
          </cell>
          <cell r="E198" t="str">
            <v>090306</v>
          </cell>
          <cell r="F198" t="str">
            <v>04</v>
          </cell>
          <cell r="G198" t="str">
            <v>03</v>
          </cell>
          <cell r="H198" t="str">
            <v>ANGARAES</v>
          </cell>
          <cell r="I198" t="str">
            <v>SECCLLA</v>
          </cell>
          <cell r="J198" t="str">
            <v>I-1</v>
          </cell>
          <cell r="K198">
            <v>768</v>
          </cell>
          <cell r="L198">
            <v>22</v>
          </cell>
          <cell r="M198">
            <v>22</v>
          </cell>
          <cell r="N198">
            <v>22</v>
          </cell>
          <cell r="O198">
            <v>22</v>
          </cell>
          <cell r="P198">
            <v>22</v>
          </cell>
          <cell r="Q198">
            <v>22</v>
          </cell>
          <cell r="R198">
            <v>22</v>
          </cell>
          <cell r="S198">
            <v>22</v>
          </cell>
          <cell r="T198">
            <v>21</v>
          </cell>
          <cell r="U198">
            <v>21</v>
          </cell>
          <cell r="V198">
            <v>21</v>
          </cell>
          <cell r="W198">
            <v>20</v>
          </cell>
          <cell r="X198">
            <v>20</v>
          </cell>
          <cell r="Y198">
            <v>19</v>
          </cell>
          <cell r="Z198">
            <v>17</v>
          </cell>
          <cell r="AA198">
            <v>16</v>
          </cell>
          <cell r="AB198">
            <v>15</v>
          </cell>
          <cell r="AC198">
            <v>14</v>
          </cell>
          <cell r="AD198">
            <v>13</v>
          </cell>
          <cell r="AE198">
            <v>12</v>
          </cell>
          <cell r="AF198">
            <v>52</v>
          </cell>
          <cell r="AG198">
            <v>52</v>
          </cell>
          <cell r="AH198">
            <v>43</v>
          </cell>
          <cell r="AI198">
            <v>35</v>
          </cell>
          <cell r="AJ198">
            <v>38</v>
          </cell>
          <cell r="AK198">
            <v>35</v>
          </cell>
          <cell r="AL198">
            <v>30</v>
          </cell>
          <cell r="AM198">
            <v>26</v>
          </cell>
          <cell r="AN198">
            <v>24</v>
          </cell>
          <cell r="AO198">
            <v>21</v>
          </cell>
          <cell r="AP198">
            <v>15</v>
          </cell>
          <cell r="AQ198">
            <v>7</v>
          </cell>
          <cell r="AR198">
            <v>5</v>
          </cell>
          <cell r="AS198">
            <v>24</v>
          </cell>
          <cell r="AT198">
            <v>2</v>
          </cell>
          <cell r="AU198">
            <v>399</v>
          </cell>
          <cell r="AV198">
            <v>47</v>
          </cell>
          <cell r="AW198">
            <v>32</v>
          </cell>
          <cell r="AX198">
            <v>135</v>
          </cell>
          <cell r="AY198">
            <v>29</v>
          </cell>
        </row>
        <row r="199">
          <cell r="A199">
            <v>11199</v>
          </cell>
          <cell r="B199" t="str">
            <v>CHAYNABAMBA</v>
          </cell>
          <cell r="C199" t="str">
            <v>ANGARAES</v>
          </cell>
          <cell r="D199" t="str">
            <v>CONGALLA</v>
          </cell>
          <cell r="E199" t="str">
            <v>090306</v>
          </cell>
          <cell r="F199" t="str">
            <v>04</v>
          </cell>
          <cell r="G199" t="str">
            <v>03</v>
          </cell>
          <cell r="H199" t="str">
            <v>ANGARAES</v>
          </cell>
          <cell r="I199" t="str">
            <v>SECCLLA</v>
          </cell>
          <cell r="J199" t="str">
            <v>I-1</v>
          </cell>
          <cell r="K199">
            <v>679</v>
          </cell>
          <cell r="L199">
            <v>19</v>
          </cell>
          <cell r="M199">
            <v>20</v>
          </cell>
          <cell r="N199">
            <v>20</v>
          </cell>
          <cell r="O199">
            <v>20</v>
          </cell>
          <cell r="P199">
            <v>19</v>
          </cell>
          <cell r="Q199">
            <v>19</v>
          </cell>
          <cell r="R199">
            <v>19</v>
          </cell>
          <cell r="S199">
            <v>19</v>
          </cell>
          <cell r="T199">
            <v>19</v>
          </cell>
          <cell r="U199">
            <v>19</v>
          </cell>
          <cell r="V199">
            <v>17</v>
          </cell>
          <cell r="W199">
            <v>18</v>
          </cell>
          <cell r="X199">
            <v>17</v>
          </cell>
          <cell r="Y199">
            <v>17</v>
          </cell>
          <cell r="Z199">
            <v>15</v>
          </cell>
          <cell r="AA199">
            <v>15</v>
          </cell>
          <cell r="AB199">
            <v>14</v>
          </cell>
          <cell r="AC199">
            <v>13</v>
          </cell>
          <cell r="AD199">
            <v>12</v>
          </cell>
          <cell r="AE199">
            <v>11</v>
          </cell>
          <cell r="AF199">
            <v>45</v>
          </cell>
          <cell r="AG199">
            <v>46</v>
          </cell>
          <cell r="AH199">
            <v>38</v>
          </cell>
          <cell r="AI199">
            <v>31</v>
          </cell>
          <cell r="AJ199">
            <v>34</v>
          </cell>
          <cell r="AK199">
            <v>30</v>
          </cell>
          <cell r="AL199">
            <v>26</v>
          </cell>
          <cell r="AM199">
            <v>23</v>
          </cell>
          <cell r="AN199">
            <v>22</v>
          </cell>
          <cell r="AO199">
            <v>19</v>
          </cell>
          <cell r="AP199">
            <v>13</v>
          </cell>
          <cell r="AQ199">
            <v>6</v>
          </cell>
          <cell r="AR199">
            <v>4</v>
          </cell>
          <cell r="AS199">
            <v>21</v>
          </cell>
          <cell r="AT199">
            <v>1</v>
          </cell>
          <cell r="AU199">
            <v>353</v>
          </cell>
          <cell r="AV199">
            <v>42</v>
          </cell>
          <cell r="AW199">
            <v>28</v>
          </cell>
          <cell r="AX199">
            <v>121</v>
          </cell>
          <cell r="AY199">
            <v>26</v>
          </cell>
        </row>
        <row r="200">
          <cell r="A200">
            <v>3953</v>
          </cell>
          <cell r="B200" t="str">
            <v>HUANCA HUANCA</v>
          </cell>
          <cell r="C200" t="str">
            <v>ANGARAES</v>
          </cell>
          <cell r="D200" t="str">
            <v>HUANCA-HUANCA</v>
          </cell>
          <cell r="E200" t="str">
            <v>090307</v>
          </cell>
          <cell r="F200" t="str">
            <v>04</v>
          </cell>
          <cell r="G200" t="str">
            <v>01</v>
          </cell>
          <cell r="H200" t="str">
            <v>ANGARAES</v>
          </cell>
          <cell r="I200" t="str">
            <v>LIRCAY</v>
          </cell>
          <cell r="J200" t="str">
            <v>I-2</v>
          </cell>
          <cell r="K200">
            <v>1099</v>
          </cell>
          <cell r="L200">
            <v>50</v>
          </cell>
          <cell r="M200">
            <v>47</v>
          </cell>
          <cell r="N200">
            <v>45</v>
          </cell>
          <cell r="O200">
            <v>42</v>
          </cell>
          <cell r="P200">
            <v>38</v>
          </cell>
          <cell r="Q200">
            <v>36</v>
          </cell>
          <cell r="R200">
            <v>34</v>
          </cell>
          <cell r="S200">
            <v>31</v>
          </cell>
          <cell r="T200">
            <v>30</v>
          </cell>
          <cell r="U200">
            <v>28</v>
          </cell>
          <cell r="V200">
            <v>26</v>
          </cell>
          <cell r="W200">
            <v>25</v>
          </cell>
          <cell r="X200">
            <v>23</v>
          </cell>
          <cell r="Y200">
            <v>22</v>
          </cell>
          <cell r="Z200">
            <v>21</v>
          </cell>
          <cell r="AA200">
            <v>20</v>
          </cell>
          <cell r="AB200">
            <v>18</v>
          </cell>
          <cell r="AC200">
            <v>18</v>
          </cell>
          <cell r="AD200">
            <v>17</v>
          </cell>
          <cell r="AE200">
            <v>17</v>
          </cell>
          <cell r="AF200">
            <v>78</v>
          </cell>
          <cell r="AG200">
            <v>77</v>
          </cell>
          <cell r="AH200">
            <v>70</v>
          </cell>
          <cell r="AI200">
            <v>42</v>
          </cell>
          <cell r="AJ200">
            <v>52</v>
          </cell>
          <cell r="AK200">
            <v>38</v>
          </cell>
          <cell r="AL200">
            <v>40</v>
          </cell>
          <cell r="AM200">
            <v>35</v>
          </cell>
          <cell r="AN200">
            <v>30</v>
          </cell>
          <cell r="AO200">
            <v>13</v>
          </cell>
          <cell r="AP200">
            <v>17</v>
          </cell>
          <cell r="AQ200">
            <v>11</v>
          </cell>
          <cell r="AR200">
            <v>8</v>
          </cell>
          <cell r="AS200">
            <v>55</v>
          </cell>
          <cell r="AT200">
            <v>4</v>
          </cell>
          <cell r="AU200">
            <v>576</v>
          </cell>
          <cell r="AV200">
            <v>65</v>
          </cell>
          <cell r="AW200">
            <v>48</v>
          </cell>
          <cell r="AX200">
            <v>188</v>
          </cell>
          <cell r="AY200">
            <v>69</v>
          </cell>
        </row>
        <row r="201">
          <cell r="A201">
            <v>11200</v>
          </cell>
          <cell r="B201" t="str">
            <v>CCARAPA</v>
          </cell>
          <cell r="C201" t="str">
            <v>ANGARAES</v>
          </cell>
          <cell r="D201" t="str">
            <v>HUANCA-HUANCA</v>
          </cell>
          <cell r="E201" t="str">
            <v>090307</v>
          </cell>
          <cell r="F201" t="str">
            <v>04</v>
          </cell>
          <cell r="G201" t="str">
            <v>01</v>
          </cell>
          <cell r="H201" t="str">
            <v>ANGARAES</v>
          </cell>
          <cell r="I201" t="str">
            <v>LIRCAY</v>
          </cell>
          <cell r="J201" t="str">
            <v>I-1</v>
          </cell>
          <cell r="K201">
            <v>647</v>
          </cell>
          <cell r="L201">
            <v>31</v>
          </cell>
          <cell r="M201">
            <v>29</v>
          </cell>
          <cell r="N201">
            <v>26</v>
          </cell>
          <cell r="O201">
            <v>24</v>
          </cell>
          <cell r="P201">
            <v>23</v>
          </cell>
          <cell r="Q201">
            <v>21</v>
          </cell>
          <cell r="R201">
            <v>20</v>
          </cell>
          <cell r="S201">
            <v>19</v>
          </cell>
          <cell r="T201">
            <v>17</v>
          </cell>
          <cell r="U201">
            <v>17</v>
          </cell>
          <cell r="V201">
            <v>16</v>
          </cell>
          <cell r="W201">
            <v>14</v>
          </cell>
          <cell r="X201">
            <v>14</v>
          </cell>
          <cell r="Y201">
            <v>13</v>
          </cell>
          <cell r="Z201">
            <v>12</v>
          </cell>
          <cell r="AA201">
            <v>11</v>
          </cell>
          <cell r="AB201">
            <v>11</v>
          </cell>
          <cell r="AC201">
            <v>10</v>
          </cell>
          <cell r="AD201">
            <v>10</v>
          </cell>
          <cell r="AE201">
            <v>10</v>
          </cell>
          <cell r="AF201">
            <v>46</v>
          </cell>
          <cell r="AG201">
            <v>45</v>
          </cell>
          <cell r="AH201">
            <v>42</v>
          </cell>
          <cell r="AI201">
            <v>25</v>
          </cell>
          <cell r="AJ201">
            <v>30</v>
          </cell>
          <cell r="AK201">
            <v>22</v>
          </cell>
          <cell r="AL201">
            <v>23</v>
          </cell>
          <cell r="AM201">
            <v>20</v>
          </cell>
          <cell r="AN201">
            <v>18</v>
          </cell>
          <cell r="AO201">
            <v>7</v>
          </cell>
          <cell r="AP201">
            <v>10</v>
          </cell>
          <cell r="AQ201">
            <v>7</v>
          </cell>
          <cell r="AR201">
            <v>4</v>
          </cell>
          <cell r="AS201">
            <v>33</v>
          </cell>
          <cell r="AT201">
            <v>2</v>
          </cell>
          <cell r="AU201">
            <v>340</v>
          </cell>
          <cell r="AV201">
            <v>38</v>
          </cell>
          <cell r="AW201">
            <v>28</v>
          </cell>
          <cell r="AX201">
            <v>110</v>
          </cell>
          <cell r="AY201">
            <v>40</v>
          </cell>
        </row>
        <row r="202">
          <cell r="A202">
            <v>3954</v>
          </cell>
          <cell r="B202" t="str">
            <v>HUAYLLAY GRANDE</v>
          </cell>
          <cell r="C202" t="str">
            <v>ANGARAES</v>
          </cell>
          <cell r="D202" t="str">
            <v>HUAYLLAY GRANDE</v>
          </cell>
          <cell r="E202" t="str">
            <v>090308</v>
          </cell>
          <cell r="F202" t="str">
            <v>04</v>
          </cell>
          <cell r="G202" t="str">
            <v>01</v>
          </cell>
          <cell r="H202" t="str">
            <v>ANGARAES</v>
          </cell>
          <cell r="I202" t="str">
            <v>LIRCAY</v>
          </cell>
          <cell r="J202" t="str">
            <v>I-2</v>
          </cell>
          <cell r="K202">
            <v>2168</v>
          </cell>
          <cell r="L202">
            <v>43</v>
          </cell>
          <cell r="M202">
            <v>42</v>
          </cell>
          <cell r="N202">
            <v>43</v>
          </cell>
          <cell r="O202">
            <v>43</v>
          </cell>
          <cell r="P202">
            <v>44</v>
          </cell>
          <cell r="Q202">
            <v>45</v>
          </cell>
          <cell r="R202">
            <v>46</v>
          </cell>
          <cell r="S202">
            <v>47</v>
          </cell>
          <cell r="T202">
            <v>49</v>
          </cell>
          <cell r="U202">
            <v>50</v>
          </cell>
          <cell r="V202">
            <v>51</v>
          </cell>
          <cell r="W202">
            <v>52</v>
          </cell>
          <cell r="X202">
            <v>53</v>
          </cell>
          <cell r="Y202">
            <v>53</v>
          </cell>
          <cell r="Z202">
            <v>52</v>
          </cell>
          <cell r="AA202">
            <v>52</v>
          </cell>
          <cell r="AB202">
            <v>51</v>
          </cell>
          <cell r="AC202">
            <v>50</v>
          </cell>
          <cell r="AD202">
            <v>48</v>
          </cell>
          <cell r="AE202">
            <v>44</v>
          </cell>
          <cell r="AF202">
            <v>187</v>
          </cell>
          <cell r="AG202">
            <v>179</v>
          </cell>
          <cell r="AH202">
            <v>123</v>
          </cell>
          <cell r="AI202">
            <v>75</v>
          </cell>
          <cell r="AJ202">
            <v>123</v>
          </cell>
          <cell r="AK202">
            <v>104</v>
          </cell>
          <cell r="AL202">
            <v>85</v>
          </cell>
          <cell r="AM202">
            <v>83</v>
          </cell>
          <cell r="AN202">
            <v>93</v>
          </cell>
          <cell r="AO202">
            <v>58</v>
          </cell>
          <cell r="AP202">
            <v>52</v>
          </cell>
          <cell r="AQ202">
            <v>33</v>
          </cell>
          <cell r="AR202">
            <v>15</v>
          </cell>
          <cell r="AS202">
            <v>49</v>
          </cell>
          <cell r="AT202">
            <v>3</v>
          </cell>
          <cell r="AU202">
            <v>1046</v>
          </cell>
          <cell r="AV202">
            <v>118</v>
          </cell>
          <cell r="AW202">
            <v>107</v>
          </cell>
          <cell r="AX202">
            <v>385</v>
          </cell>
          <cell r="AY202">
            <v>61</v>
          </cell>
        </row>
        <row r="203">
          <cell r="A203">
            <v>3962</v>
          </cell>
          <cell r="B203" t="str">
            <v>JULCAMARCA</v>
          </cell>
          <cell r="C203" t="str">
            <v>ANGARAES</v>
          </cell>
          <cell r="D203" t="str">
            <v>JULCAMARCA</v>
          </cell>
          <cell r="E203" t="str">
            <v>090309</v>
          </cell>
          <cell r="F203" t="str">
            <v>04</v>
          </cell>
          <cell r="G203" t="str">
            <v>03</v>
          </cell>
          <cell r="H203" t="str">
            <v>ANGARAES</v>
          </cell>
          <cell r="I203" t="str">
            <v>SECCLLA</v>
          </cell>
          <cell r="J203" t="str">
            <v>I-3</v>
          </cell>
          <cell r="K203">
            <v>1753</v>
          </cell>
          <cell r="L203">
            <v>44</v>
          </cell>
          <cell r="M203">
            <v>40</v>
          </cell>
          <cell r="N203">
            <v>37</v>
          </cell>
          <cell r="O203">
            <v>34</v>
          </cell>
          <cell r="P203">
            <v>33</v>
          </cell>
          <cell r="Q203">
            <v>32</v>
          </cell>
          <cell r="R203">
            <v>31</v>
          </cell>
          <cell r="S203">
            <v>31</v>
          </cell>
          <cell r="T203">
            <v>32</v>
          </cell>
          <cell r="U203">
            <v>32</v>
          </cell>
          <cell r="V203">
            <v>33</v>
          </cell>
          <cell r="W203">
            <v>34</v>
          </cell>
          <cell r="X203">
            <v>35</v>
          </cell>
          <cell r="Y203">
            <v>35</v>
          </cell>
          <cell r="Z203">
            <v>35</v>
          </cell>
          <cell r="AA203">
            <v>35</v>
          </cell>
          <cell r="AB203">
            <v>35</v>
          </cell>
          <cell r="AC203">
            <v>35</v>
          </cell>
          <cell r="AD203">
            <v>33</v>
          </cell>
          <cell r="AE203">
            <v>32</v>
          </cell>
          <cell r="AF203">
            <v>142</v>
          </cell>
          <cell r="AG203">
            <v>152</v>
          </cell>
          <cell r="AH203">
            <v>118</v>
          </cell>
          <cell r="AI203">
            <v>90</v>
          </cell>
          <cell r="AJ203">
            <v>98</v>
          </cell>
          <cell r="AK203">
            <v>94</v>
          </cell>
          <cell r="AL203">
            <v>75</v>
          </cell>
          <cell r="AM203">
            <v>88</v>
          </cell>
          <cell r="AN203">
            <v>50</v>
          </cell>
          <cell r="AO203">
            <v>59</v>
          </cell>
          <cell r="AP203">
            <v>44</v>
          </cell>
          <cell r="AQ203">
            <v>34</v>
          </cell>
          <cell r="AR203">
            <v>21</v>
          </cell>
          <cell r="AS203">
            <v>50</v>
          </cell>
          <cell r="AT203">
            <v>3</v>
          </cell>
          <cell r="AU203">
            <v>859</v>
          </cell>
          <cell r="AV203">
            <v>91</v>
          </cell>
          <cell r="AW203">
            <v>87</v>
          </cell>
          <cell r="AX203">
            <v>317</v>
          </cell>
          <cell r="AY203">
            <v>62</v>
          </cell>
        </row>
        <row r="204">
          <cell r="A204">
            <v>3965</v>
          </cell>
          <cell r="B204" t="str">
            <v>SAN ANTONIO DE ANTAPARCO</v>
          </cell>
          <cell r="C204" t="str">
            <v>ANGARAES</v>
          </cell>
          <cell r="D204" t="str">
            <v>SAN ANTONIO DE ANTAPARCO</v>
          </cell>
          <cell r="E204" t="str">
            <v>090310</v>
          </cell>
          <cell r="F204" t="str">
            <v>04</v>
          </cell>
          <cell r="G204" t="str">
            <v>03</v>
          </cell>
          <cell r="H204" t="str">
            <v>ANGARAES</v>
          </cell>
          <cell r="I204" t="str">
            <v>SECCLLA</v>
          </cell>
          <cell r="J204" t="str">
            <v>I-1</v>
          </cell>
          <cell r="K204">
            <v>3621</v>
          </cell>
          <cell r="L204">
            <v>78</v>
          </cell>
          <cell r="M204">
            <v>86</v>
          </cell>
          <cell r="N204">
            <v>93</v>
          </cell>
          <cell r="O204">
            <v>97</v>
          </cell>
          <cell r="P204">
            <v>99</v>
          </cell>
          <cell r="Q204">
            <v>100</v>
          </cell>
          <cell r="R204">
            <v>99</v>
          </cell>
          <cell r="S204">
            <v>97</v>
          </cell>
          <cell r="T204">
            <v>94</v>
          </cell>
          <cell r="U204">
            <v>92</v>
          </cell>
          <cell r="V204">
            <v>87</v>
          </cell>
          <cell r="W204">
            <v>82</v>
          </cell>
          <cell r="X204">
            <v>80</v>
          </cell>
          <cell r="Y204">
            <v>80</v>
          </cell>
          <cell r="Z204">
            <v>82</v>
          </cell>
          <cell r="AA204">
            <v>83</v>
          </cell>
          <cell r="AB204">
            <v>85</v>
          </cell>
          <cell r="AC204">
            <v>86</v>
          </cell>
          <cell r="AD204">
            <v>86</v>
          </cell>
          <cell r="AE204">
            <v>84</v>
          </cell>
          <cell r="AF204">
            <v>412</v>
          </cell>
          <cell r="AG204">
            <v>404</v>
          </cell>
          <cell r="AH204">
            <v>238</v>
          </cell>
          <cell r="AI204">
            <v>208</v>
          </cell>
          <cell r="AJ204">
            <v>155</v>
          </cell>
          <cell r="AK204">
            <v>120</v>
          </cell>
          <cell r="AL204">
            <v>99</v>
          </cell>
          <cell r="AM204">
            <v>58</v>
          </cell>
          <cell r="AN204">
            <v>51</v>
          </cell>
          <cell r="AO204">
            <v>46</v>
          </cell>
          <cell r="AP204">
            <v>23</v>
          </cell>
          <cell r="AQ204">
            <v>26</v>
          </cell>
          <cell r="AR204">
            <v>11</v>
          </cell>
          <cell r="AS204">
            <v>81</v>
          </cell>
          <cell r="AT204">
            <v>6</v>
          </cell>
          <cell r="AU204">
            <v>1695</v>
          </cell>
          <cell r="AV204">
            <v>201</v>
          </cell>
          <cell r="AW204">
            <v>173</v>
          </cell>
          <cell r="AX204">
            <v>716</v>
          </cell>
          <cell r="AY204">
            <v>101</v>
          </cell>
        </row>
        <row r="205">
          <cell r="A205">
            <v>3966</v>
          </cell>
          <cell r="B205" t="str">
            <v>MAICENA</v>
          </cell>
          <cell r="C205" t="str">
            <v>ANGARAES</v>
          </cell>
          <cell r="D205" t="str">
            <v>SAN ANTONIO DE ANTAPARCO</v>
          </cell>
          <cell r="E205" t="str">
            <v>090310</v>
          </cell>
          <cell r="F205" t="str">
            <v>04</v>
          </cell>
          <cell r="G205" t="str">
            <v>03</v>
          </cell>
          <cell r="H205" t="str">
            <v>ANGARAES</v>
          </cell>
          <cell r="I205" t="str">
            <v>SECCLLA</v>
          </cell>
          <cell r="J205" t="str">
            <v>I-1</v>
          </cell>
          <cell r="K205">
            <v>3893</v>
          </cell>
          <cell r="L205">
            <v>82</v>
          </cell>
          <cell r="M205">
            <v>93</v>
          </cell>
          <cell r="N205">
            <v>100</v>
          </cell>
          <cell r="O205">
            <v>105</v>
          </cell>
          <cell r="P205">
            <v>107</v>
          </cell>
          <cell r="Q205">
            <v>108</v>
          </cell>
          <cell r="R205">
            <v>107</v>
          </cell>
          <cell r="S205">
            <v>105</v>
          </cell>
          <cell r="T205">
            <v>102</v>
          </cell>
          <cell r="U205">
            <v>98</v>
          </cell>
          <cell r="V205">
            <v>94</v>
          </cell>
          <cell r="W205">
            <v>89</v>
          </cell>
          <cell r="X205">
            <v>85</v>
          </cell>
          <cell r="Y205">
            <v>85</v>
          </cell>
          <cell r="Z205">
            <v>88</v>
          </cell>
          <cell r="AA205">
            <v>90</v>
          </cell>
          <cell r="AB205">
            <v>92</v>
          </cell>
          <cell r="AC205">
            <v>93</v>
          </cell>
          <cell r="AD205">
            <v>92</v>
          </cell>
          <cell r="AE205">
            <v>91</v>
          </cell>
          <cell r="AF205">
            <v>442</v>
          </cell>
          <cell r="AG205">
            <v>435</v>
          </cell>
          <cell r="AH205">
            <v>255</v>
          </cell>
          <cell r="AI205">
            <v>224</v>
          </cell>
          <cell r="AJ205">
            <v>167</v>
          </cell>
          <cell r="AK205">
            <v>129</v>
          </cell>
          <cell r="AL205">
            <v>107</v>
          </cell>
          <cell r="AM205">
            <v>62</v>
          </cell>
          <cell r="AN205">
            <v>54</v>
          </cell>
          <cell r="AO205">
            <v>49</v>
          </cell>
          <cell r="AP205">
            <v>24</v>
          </cell>
          <cell r="AQ205">
            <v>27</v>
          </cell>
          <cell r="AR205">
            <v>12</v>
          </cell>
          <cell r="AS205">
            <v>88</v>
          </cell>
          <cell r="AT205">
            <v>6</v>
          </cell>
          <cell r="AU205">
            <v>1822</v>
          </cell>
          <cell r="AV205">
            <v>217</v>
          </cell>
          <cell r="AW205">
            <v>187</v>
          </cell>
          <cell r="AX205">
            <v>769</v>
          </cell>
          <cell r="AY205">
            <v>108</v>
          </cell>
        </row>
        <row r="206">
          <cell r="A206">
            <v>3967</v>
          </cell>
          <cell r="B206" t="str">
            <v>SANTO TOMAS DE PATA</v>
          </cell>
          <cell r="C206" t="str">
            <v>ANGARAES</v>
          </cell>
          <cell r="D206" t="str">
            <v>SANTO TOMAS DE PATA</v>
          </cell>
          <cell r="E206" t="str">
            <v>090311</v>
          </cell>
          <cell r="F206" t="str">
            <v>04</v>
          </cell>
          <cell r="G206" t="str">
            <v>03</v>
          </cell>
          <cell r="H206" t="str">
            <v>ANGARAES</v>
          </cell>
          <cell r="I206" t="str">
            <v>SECCLLA</v>
          </cell>
          <cell r="J206" t="str">
            <v>I-1</v>
          </cell>
          <cell r="K206">
            <v>813</v>
          </cell>
          <cell r="L206">
            <v>22</v>
          </cell>
          <cell r="M206">
            <v>22</v>
          </cell>
          <cell r="N206">
            <v>21</v>
          </cell>
          <cell r="O206">
            <v>21</v>
          </cell>
          <cell r="P206">
            <v>21</v>
          </cell>
          <cell r="Q206">
            <v>21</v>
          </cell>
          <cell r="R206">
            <v>20</v>
          </cell>
          <cell r="S206">
            <v>20</v>
          </cell>
          <cell r="T206">
            <v>20</v>
          </cell>
          <cell r="U206">
            <v>19</v>
          </cell>
          <cell r="V206">
            <v>18</v>
          </cell>
          <cell r="W206">
            <v>18</v>
          </cell>
          <cell r="X206">
            <v>18</v>
          </cell>
          <cell r="Y206">
            <v>18</v>
          </cell>
          <cell r="Z206">
            <v>16</v>
          </cell>
          <cell r="AA206">
            <v>15</v>
          </cell>
          <cell r="AB206">
            <v>14</v>
          </cell>
          <cell r="AC206">
            <v>13</v>
          </cell>
          <cell r="AD206">
            <v>13</v>
          </cell>
          <cell r="AE206">
            <v>14</v>
          </cell>
          <cell r="AF206">
            <v>71</v>
          </cell>
          <cell r="AG206">
            <v>84</v>
          </cell>
          <cell r="AH206">
            <v>54</v>
          </cell>
          <cell r="AI206">
            <v>44</v>
          </cell>
          <cell r="AJ206">
            <v>37</v>
          </cell>
          <cell r="AK206">
            <v>28</v>
          </cell>
          <cell r="AL206">
            <v>32</v>
          </cell>
          <cell r="AM206">
            <v>23</v>
          </cell>
          <cell r="AN206">
            <v>28</v>
          </cell>
          <cell r="AO206">
            <v>20</v>
          </cell>
          <cell r="AP206">
            <v>14</v>
          </cell>
          <cell r="AQ206">
            <v>8</v>
          </cell>
          <cell r="AR206">
            <v>6</v>
          </cell>
          <cell r="AS206">
            <v>23</v>
          </cell>
          <cell r="AT206">
            <v>2</v>
          </cell>
          <cell r="AU206">
            <v>429</v>
          </cell>
          <cell r="AV206">
            <v>50</v>
          </cell>
          <cell r="AW206">
            <v>35</v>
          </cell>
          <cell r="AX206">
            <v>157</v>
          </cell>
          <cell r="AY206">
            <v>28</v>
          </cell>
        </row>
        <row r="207">
          <cell r="A207">
            <v>3968</v>
          </cell>
          <cell r="B207" t="str">
            <v>CHUPACC</v>
          </cell>
          <cell r="C207" t="str">
            <v>ANGARAES</v>
          </cell>
          <cell r="D207" t="str">
            <v>SANTO TOMAS DE PATA</v>
          </cell>
          <cell r="E207" t="str">
            <v>090311</v>
          </cell>
          <cell r="F207" t="str">
            <v>04</v>
          </cell>
          <cell r="G207" t="str">
            <v>03</v>
          </cell>
          <cell r="H207" t="str">
            <v>ANGARAES</v>
          </cell>
          <cell r="I207" t="str">
            <v>SECCLLA</v>
          </cell>
          <cell r="J207" t="str">
            <v>I-1</v>
          </cell>
          <cell r="K207">
            <v>1209</v>
          </cell>
          <cell r="L207">
            <v>32</v>
          </cell>
          <cell r="M207">
            <v>32</v>
          </cell>
          <cell r="N207">
            <v>32</v>
          </cell>
          <cell r="O207">
            <v>32</v>
          </cell>
          <cell r="P207">
            <v>31</v>
          </cell>
          <cell r="Q207">
            <v>31</v>
          </cell>
          <cell r="R207">
            <v>30</v>
          </cell>
          <cell r="S207">
            <v>30</v>
          </cell>
          <cell r="T207">
            <v>29</v>
          </cell>
          <cell r="U207">
            <v>29</v>
          </cell>
          <cell r="V207">
            <v>28</v>
          </cell>
          <cell r="W207">
            <v>28</v>
          </cell>
          <cell r="X207">
            <v>26</v>
          </cell>
          <cell r="Y207">
            <v>25</v>
          </cell>
          <cell r="Z207">
            <v>24</v>
          </cell>
          <cell r="AA207">
            <v>22</v>
          </cell>
          <cell r="AB207">
            <v>21</v>
          </cell>
          <cell r="AC207">
            <v>20</v>
          </cell>
          <cell r="AD207">
            <v>20</v>
          </cell>
          <cell r="AE207">
            <v>20</v>
          </cell>
          <cell r="AF207">
            <v>106</v>
          </cell>
          <cell r="AG207">
            <v>124</v>
          </cell>
          <cell r="AH207">
            <v>80</v>
          </cell>
          <cell r="AI207">
            <v>65</v>
          </cell>
          <cell r="AJ207">
            <v>54</v>
          </cell>
          <cell r="AK207">
            <v>41</v>
          </cell>
          <cell r="AL207">
            <v>48</v>
          </cell>
          <cell r="AM207">
            <v>34</v>
          </cell>
          <cell r="AN207">
            <v>43</v>
          </cell>
          <cell r="AO207">
            <v>30</v>
          </cell>
          <cell r="AP207">
            <v>21</v>
          </cell>
          <cell r="AQ207">
            <v>12</v>
          </cell>
          <cell r="AR207">
            <v>9</v>
          </cell>
          <cell r="AS207">
            <v>34</v>
          </cell>
          <cell r="AT207">
            <v>2</v>
          </cell>
          <cell r="AU207">
            <v>639</v>
          </cell>
          <cell r="AV207">
            <v>74</v>
          </cell>
          <cell r="AW207">
            <v>53</v>
          </cell>
          <cell r="AX207">
            <v>234</v>
          </cell>
          <cell r="AY207">
            <v>42</v>
          </cell>
        </row>
        <row r="208">
          <cell r="A208">
            <v>11768</v>
          </cell>
          <cell r="B208" t="str">
            <v>CUTICSA</v>
          </cell>
          <cell r="C208" t="str">
            <v>ANGARAES</v>
          </cell>
          <cell r="D208" t="str">
            <v>SANTO TOMAS DE PATA</v>
          </cell>
          <cell r="E208" t="str">
            <v>090311</v>
          </cell>
          <cell r="F208" t="str">
            <v>04</v>
          </cell>
          <cell r="G208" t="str">
            <v>03</v>
          </cell>
          <cell r="H208" t="str">
            <v>ANGARAES</v>
          </cell>
          <cell r="I208" t="str">
            <v>SECCLLA</v>
          </cell>
          <cell r="J208" t="str">
            <v>I-1</v>
          </cell>
          <cell r="K208">
            <v>588</v>
          </cell>
          <cell r="L208">
            <v>16</v>
          </cell>
          <cell r="M208">
            <v>16</v>
          </cell>
          <cell r="N208">
            <v>16</v>
          </cell>
          <cell r="O208">
            <v>15</v>
          </cell>
          <cell r="P208">
            <v>15</v>
          </cell>
          <cell r="Q208">
            <v>14</v>
          </cell>
          <cell r="R208">
            <v>15</v>
          </cell>
          <cell r="S208">
            <v>14</v>
          </cell>
          <cell r="T208">
            <v>14</v>
          </cell>
          <cell r="U208">
            <v>14</v>
          </cell>
          <cell r="V208">
            <v>14</v>
          </cell>
          <cell r="W208">
            <v>13</v>
          </cell>
          <cell r="X208">
            <v>13</v>
          </cell>
          <cell r="Y208">
            <v>12</v>
          </cell>
          <cell r="Z208">
            <v>12</v>
          </cell>
          <cell r="AA208">
            <v>11</v>
          </cell>
          <cell r="AB208">
            <v>10</v>
          </cell>
          <cell r="AC208">
            <v>10</v>
          </cell>
          <cell r="AD208">
            <v>10</v>
          </cell>
          <cell r="AE208">
            <v>10</v>
          </cell>
          <cell r="AF208">
            <v>51</v>
          </cell>
          <cell r="AG208">
            <v>60</v>
          </cell>
          <cell r="AH208">
            <v>39</v>
          </cell>
          <cell r="AI208">
            <v>32</v>
          </cell>
          <cell r="AJ208">
            <v>26</v>
          </cell>
          <cell r="AK208">
            <v>20</v>
          </cell>
          <cell r="AL208">
            <v>23</v>
          </cell>
          <cell r="AM208">
            <v>17</v>
          </cell>
          <cell r="AN208">
            <v>21</v>
          </cell>
          <cell r="AO208">
            <v>14</v>
          </cell>
          <cell r="AP208">
            <v>10</v>
          </cell>
          <cell r="AQ208">
            <v>6</v>
          </cell>
          <cell r="AR208">
            <v>5</v>
          </cell>
          <cell r="AS208">
            <v>16</v>
          </cell>
          <cell r="AT208">
            <v>1</v>
          </cell>
          <cell r="AU208">
            <v>310</v>
          </cell>
          <cell r="AV208">
            <v>36</v>
          </cell>
          <cell r="AW208">
            <v>26</v>
          </cell>
          <cell r="AX208">
            <v>114</v>
          </cell>
          <cell r="AY208">
            <v>20</v>
          </cell>
        </row>
        <row r="209">
          <cell r="A209">
            <v>3969</v>
          </cell>
          <cell r="B209" t="str">
            <v>SECCLLA</v>
          </cell>
          <cell r="C209" t="str">
            <v>ANGARAES</v>
          </cell>
          <cell r="D209" t="str">
            <v>SECCLLA</v>
          </cell>
          <cell r="E209" t="str">
            <v>090312</v>
          </cell>
          <cell r="F209" t="str">
            <v>04</v>
          </cell>
          <cell r="G209" t="str">
            <v>03</v>
          </cell>
          <cell r="H209" t="str">
            <v>ANGARAES</v>
          </cell>
          <cell r="I209" t="str">
            <v>SECCLLA</v>
          </cell>
          <cell r="J209" t="str">
            <v>I-3</v>
          </cell>
          <cell r="K209">
            <v>2487</v>
          </cell>
          <cell r="L209">
            <v>63</v>
          </cell>
          <cell r="M209">
            <v>68</v>
          </cell>
          <cell r="N209">
            <v>72</v>
          </cell>
          <cell r="O209">
            <v>74</v>
          </cell>
          <cell r="P209">
            <v>75</v>
          </cell>
          <cell r="Q209">
            <v>75</v>
          </cell>
          <cell r="R209">
            <v>74</v>
          </cell>
          <cell r="S209">
            <v>73</v>
          </cell>
          <cell r="T209">
            <v>71</v>
          </cell>
          <cell r="U209">
            <v>68</v>
          </cell>
          <cell r="V209">
            <v>65</v>
          </cell>
          <cell r="W209">
            <v>61</v>
          </cell>
          <cell r="X209">
            <v>59</v>
          </cell>
          <cell r="Y209">
            <v>57</v>
          </cell>
          <cell r="Z209">
            <v>57</v>
          </cell>
          <cell r="AA209">
            <v>55</v>
          </cell>
          <cell r="AB209">
            <v>54</v>
          </cell>
          <cell r="AC209">
            <v>53</v>
          </cell>
          <cell r="AD209">
            <v>51</v>
          </cell>
          <cell r="AE209">
            <v>48</v>
          </cell>
          <cell r="AF209">
            <v>221</v>
          </cell>
          <cell r="AG209">
            <v>214</v>
          </cell>
          <cell r="AH209">
            <v>141</v>
          </cell>
          <cell r="AI209">
            <v>92</v>
          </cell>
          <cell r="AJ209">
            <v>115</v>
          </cell>
          <cell r="AK209">
            <v>95</v>
          </cell>
          <cell r="AL209">
            <v>84</v>
          </cell>
          <cell r="AM209">
            <v>86</v>
          </cell>
          <cell r="AN209">
            <v>55</v>
          </cell>
          <cell r="AO209">
            <v>39</v>
          </cell>
          <cell r="AP209">
            <v>35</v>
          </cell>
          <cell r="AQ209">
            <v>25</v>
          </cell>
          <cell r="AR209">
            <v>12</v>
          </cell>
          <cell r="AS209">
            <v>68</v>
          </cell>
          <cell r="AT209">
            <v>5</v>
          </cell>
          <cell r="AU209">
            <v>1173</v>
          </cell>
          <cell r="AV209">
            <v>141</v>
          </cell>
          <cell r="AW209">
            <v>121</v>
          </cell>
          <cell r="AX209">
            <v>411</v>
          </cell>
          <cell r="AY209">
            <v>83</v>
          </cell>
        </row>
        <row r="210">
          <cell r="A210">
            <v>3970</v>
          </cell>
          <cell r="B210" t="str">
            <v>QUISPICANCHA</v>
          </cell>
          <cell r="C210" t="str">
            <v>ANGARAES</v>
          </cell>
          <cell r="D210" t="str">
            <v>SECCLLA</v>
          </cell>
          <cell r="E210" t="str">
            <v>090312</v>
          </cell>
          <cell r="F210" t="str">
            <v>04</v>
          </cell>
          <cell r="G210" t="str">
            <v>03</v>
          </cell>
          <cell r="H210" t="str">
            <v>ANGARAES</v>
          </cell>
          <cell r="I210" t="str">
            <v>SECCLLA</v>
          </cell>
          <cell r="J210" t="str">
            <v>I-1</v>
          </cell>
          <cell r="K210">
            <v>587</v>
          </cell>
          <cell r="L210">
            <v>15</v>
          </cell>
          <cell r="M210">
            <v>16</v>
          </cell>
          <cell r="N210">
            <v>17</v>
          </cell>
          <cell r="O210">
            <v>17</v>
          </cell>
          <cell r="P210">
            <v>18</v>
          </cell>
          <cell r="Q210">
            <v>18</v>
          </cell>
          <cell r="R210">
            <v>18</v>
          </cell>
          <cell r="S210">
            <v>17</v>
          </cell>
          <cell r="T210">
            <v>17</v>
          </cell>
          <cell r="U210">
            <v>16</v>
          </cell>
          <cell r="V210">
            <v>15</v>
          </cell>
          <cell r="W210">
            <v>15</v>
          </cell>
          <cell r="X210">
            <v>14</v>
          </cell>
          <cell r="Y210">
            <v>13</v>
          </cell>
          <cell r="Z210">
            <v>13</v>
          </cell>
          <cell r="AA210">
            <v>13</v>
          </cell>
          <cell r="AB210">
            <v>13</v>
          </cell>
          <cell r="AC210">
            <v>13</v>
          </cell>
          <cell r="AD210">
            <v>12</v>
          </cell>
          <cell r="AE210">
            <v>12</v>
          </cell>
          <cell r="AF210">
            <v>52</v>
          </cell>
          <cell r="AG210">
            <v>50</v>
          </cell>
          <cell r="AH210">
            <v>33</v>
          </cell>
          <cell r="AI210">
            <v>22</v>
          </cell>
          <cell r="AJ210">
            <v>27</v>
          </cell>
          <cell r="AK210">
            <v>22</v>
          </cell>
          <cell r="AL210">
            <v>20</v>
          </cell>
          <cell r="AM210">
            <v>20</v>
          </cell>
          <cell r="AN210">
            <v>13</v>
          </cell>
          <cell r="AO210">
            <v>9</v>
          </cell>
          <cell r="AP210">
            <v>8</v>
          </cell>
          <cell r="AQ210">
            <v>6</v>
          </cell>
          <cell r="AR210">
            <v>3</v>
          </cell>
          <cell r="AS210">
            <v>16</v>
          </cell>
          <cell r="AT210">
            <v>1</v>
          </cell>
          <cell r="AU210">
            <v>277</v>
          </cell>
          <cell r="AV210">
            <v>33</v>
          </cell>
          <cell r="AW210">
            <v>28</v>
          </cell>
          <cell r="AX210">
            <v>97</v>
          </cell>
          <cell r="AY210">
            <v>20</v>
          </cell>
        </row>
        <row r="211">
          <cell r="A211">
            <v>3971</v>
          </cell>
          <cell r="B211" t="str">
            <v>TRANCA</v>
          </cell>
          <cell r="C211" t="str">
            <v>ANGARAES</v>
          </cell>
          <cell r="D211" t="str">
            <v>SECCLLA</v>
          </cell>
          <cell r="E211" t="str">
            <v>090312</v>
          </cell>
          <cell r="F211" t="str">
            <v>04</v>
          </cell>
          <cell r="G211" t="str">
            <v>03</v>
          </cell>
          <cell r="H211" t="str">
            <v>ANGARAES</v>
          </cell>
          <cell r="I211" t="str">
            <v>SECCLLA</v>
          </cell>
          <cell r="J211" t="str">
            <v>I-1</v>
          </cell>
          <cell r="K211">
            <v>677</v>
          </cell>
          <cell r="L211">
            <v>17</v>
          </cell>
          <cell r="M211">
            <v>19</v>
          </cell>
          <cell r="N211">
            <v>19</v>
          </cell>
          <cell r="O211">
            <v>20</v>
          </cell>
          <cell r="P211">
            <v>20</v>
          </cell>
          <cell r="Q211">
            <v>20</v>
          </cell>
          <cell r="R211">
            <v>20</v>
          </cell>
          <cell r="S211">
            <v>20</v>
          </cell>
          <cell r="T211">
            <v>19</v>
          </cell>
          <cell r="U211">
            <v>18</v>
          </cell>
          <cell r="V211">
            <v>18</v>
          </cell>
          <cell r="W211">
            <v>17</v>
          </cell>
          <cell r="X211">
            <v>16</v>
          </cell>
          <cell r="Y211">
            <v>16</v>
          </cell>
          <cell r="Z211">
            <v>16</v>
          </cell>
          <cell r="AA211">
            <v>15</v>
          </cell>
          <cell r="AB211">
            <v>15</v>
          </cell>
          <cell r="AC211">
            <v>14</v>
          </cell>
          <cell r="AD211">
            <v>14</v>
          </cell>
          <cell r="AE211">
            <v>13</v>
          </cell>
          <cell r="AF211">
            <v>60</v>
          </cell>
          <cell r="AG211">
            <v>58</v>
          </cell>
          <cell r="AH211">
            <v>38</v>
          </cell>
          <cell r="AI211">
            <v>25</v>
          </cell>
          <cell r="AJ211">
            <v>31</v>
          </cell>
          <cell r="AK211">
            <v>26</v>
          </cell>
          <cell r="AL211">
            <v>23</v>
          </cell>
          <cell r="AM211">
            <v>24</v>
          </cell>
          <cell r="AN211">
            <v>15</v>
          </cell>
          <cell r="AO211">
            <v>11</v>
          </cell>
          <cell r="AP211">
            <v>10</v>
          </cell>
          <cell r="AQ211">
            <v>7</v>
          </cell>
          <cell r="AR211">
            <v>3</v>
          </cell>
          <cell r="AS211">
            <v>18</v>
          </cell>
          <cell r="AT211">
            <v>1</v>
          </cell>
          <cell r="AU211">
            <v>319</v>
          </cell>
          <cell r="AV211">
            <v>38</v>
          </cell>
          <cell r="AW211">
            <v>33</v>
          </cell>
          <cell r="AX211">
            <v>112</v>
          </cell>
          <cell r="AY211">
            <v>23</v>
          </cell>
        </row>
        <row r="212">
          <cell r="A212">
            <v>4002</v>
          </cell>
          <cell r="B212" t="str">
            <v>CASTROVIRREYNA</v>
          </cell>
          <cell r="C212" t="str">
            <v>CASTROVIRREYNA</v>
          </cell>
          <cell r="D212" t="str">
            <v>CASTROVIRREYNA</v>
          </cell>
          <cell r="E212" t="str">
            <v>090401</v>
          </cell>
          <cell r="F212" t="str">
            <v>05</v>
          </cell>
          <cell r="G212" t="str">
            <v>01</v>
          </cell>
          <cell r="H212" t="str">
            <v>CASTROVIRREYNA</v>
          </cell>
          <cell r="I212" t="str">
            <v>CASTROVIRREYNA</v>
          </cell>
          <cell r="J212" t="str">
            <v>I-4</v>
          </cell>
          <cell r="K212">
            <v>2191</v>
          </cell>
          <cell r="L212">
            <v>61</v>
          </cell>
          <cell r="M212">
            <v>61</v>
          </cell>
          <cell r="N212">
            <v>61</v>
          </cell>
          <cell r="O212">
            <v>61</v>
          </cell>
          <cell r="P212">
            <v>61</v>
          </cell>
          <cell r="Q212">
            <v>60</v>
          </cell>
          <cell r="R212">
            <v>60</v>
          </cell>
          <cell r="S212">
            <v>58</v>
          </cell>
          <cell r="T212">
            <v>57</v>
          </cell>
          <cell r="U212">
            <v>55</v>
          </cell>
          <cell r="V212">
            <v>54</v>
          </cell>
          <cell r="W212">
            <v>52</v>
          </cell>
          <cell r="X212">
            <v>52</v>
          </cell>
          <cell r="Y212">
            <v>51</v>
          </cell>
          <cell r="Z212">
            <v>52</v>
          </cell>
          <cell r="AA212">
            <v>52</v>
          </cell>
          <cell r="AB212">
            <v>51</v>
          </cell>
          <cell r="AC212">
            <v>51</v>
          </cell>
          <cell r="AD212">
            <v>48</v>
          </cell>
          <cell r="AE212">
            <v>44</v>
          </cell>
          <cell r="AF212">
            <v>181</v>
          </cell>
          <cell r="AG212">
            <v>177</v>
          </cell>
          <cell r="AH212">
            <v>119</v>
          </cell>
          <cell r="AI212">
            <v>119</v>
          </cell>
          <cell r="AJ212">
            <v>105</v>
          </cell>
          <cell r="AK212">
            <v>81</v>
          </cell>
          <cell r="AL212">
            <v>82</v>
          </cell>
          <cell r="AM212">
            <v>68</v>
          </cell>
          <cell r="AN212">
            <v>63</v>
          </cell>
          <cell r="AO212">
            <v>41</v>
          </cell>
          <cell r="AP212">
            <v>24</v>
          </cell>
          <cell r="AQ212">
            <v>18</v>
          </cell>
          <cell r="AR212">
            <v>11</v>
          </cell>
          <cell r="AS212">
            <v>66</v>
          </cell>
          <cell r="AT212">
            <v>4</v>
          </cell>
          <cell r="AU212">
            <v>1109</v>
          </cell>
          <cell r="AV212">
            <v>138</v>
          </cell>
          <cell r="AW212">
            <v>113</v>
          </cell>
          <cell r="AX212">
            <v>397</v>
          </cell>
          <cell r="AY212">
            <v>82</v>
          </cell>
        </row>
        <row r="213">
          <cell r="A213">
            <v>4003</v>
          </cell>
          <cell r="B213" t="str">
            <v>SINTO</v>
          </cell>
          <cell r="C213" t="str">
            <v>CASTROVIRREYNA</v>
          </cell>
          <cell r="D213" t="str">
            <v>CASTROVIRREYNA</v>
          </cell>
          <cell r="E213" t="str">
            <v>090401</v>
          </cell>
          <cell r="F213" t="str">
            <v>05</v>
          </cell>
          <cell r="G213" t="str">
            <v>01</v>
          </cell>
          <cell r="H213" t="str">
            <v>CASTROVIRREYNA</v>
          </cell>
          <cell r="I213" t="str">
            <v>CASTROVIRREYNA</v>
          </cell>
          <cell r="J213" t="str">
            <v>I-1</v>
          </cell>
          <cell r="K213">
            <v>345</v>
          </cell>
          <cell r="L213">
            <v>10</v>
          </cell>
          <cell r="M213">
            <v>10</v>
          </cell>
          <cell r="N213">
            <v>10</v>
          </cell>
          <cell r="O213">
            <v>10</v>
          </cell>
          <cell r="P213">
            <v>10</v>
          </cell>
          <cell r="Q213">
            <v>9</v>
          </cell>
          <cell r="R213">
            <v>9</v>
          </cell>
          <cell r="S213">
            <v>9</v>
          </cell>
          <cell r="T213">
            <v>9</v>
          </cell>
          <cell r="U213">
            <v>9</v>
          </cell>
          <cell r="V213">
            <v>8</v>
          </cell>
          <cell r="W213">
            <v>8</v>
          </cell>
          <cell r="X213">
            <v>8</v>
          </cell>
          <cell r="Y213">
            <v>8</v>
          </cell>
          <cell r="Z213">
            <v>8</v>
          </cell>
          <cell r="AA213">
            <v>8</v>
          </cell>
          <cell r="AB213">
            <v>8</v>
          </cell>
          <cell r="AC213">
            <v>8</v>
          </cell>
          <cell r="AD213">
            <v>7</v>
          </cell>
          <cell r="AE213">
            <v>7</v>
          </cell>
          <cell r="AF213">
            <v>29</v>
          </cell>
          <cell r="AG213">
            <v>28</v>
          </cell>
          <cell r="AH213">
            <v>19</v>
          </cell>
          <cell r="AI213">
            <v>18</v>
          </cell>
          <cell r="AJ213">
            <v>16</v>
          </cell>
          <cell r="AK213">
            <v>13</v>
          </cell>
          <cell r="AL213">
            <v>13</v>
          </cell>
          <cell r="AM213">
            <v>11</v>
          </cell>
          <cell r="AN213">
            <v>10</v>
          </cell>
          <cell r="AO213">
            <v>6</v>
          </cell>
          <cell r="AP213">
            <v>4</v>
          </cell>
          <cell r="AQ213">
            <v>3</v>
          </cell>
          <cell r="AR213">
            <v>2</v>
          </cell>
          <cell r="AS213">
            <v>10</v>
          </cell>
          <cell r="AT213">
            <v>1</v>
          </cell>
          <cell r="AU213">
            <v>175</v>
          </cell>
          <cell r="AV213">
            <v>21</v>
          </cell>
          <cell r="AW213">
            <v>17</v>
          </cell>
          <cell r="AX213">
            <v>62</v>
          </cell>
          <cell r="AY213">
            <v>13</v>
          </cell>
        </row>
        <row r="214">
          <cell r="A214">
            <v>4004</v>
          </cell>
          <cell r="B214" t="str">
            <v>ESMERALDA</v>
          </cell>
          <cell r="C214" t="str">
            <v>CASTROVIRREYNA</v>
          </cell>
          <cell r="D214" t="str">
            <v>CASTROVIRREYNA</v>
          </cell>
          <cell r="E214" t="str">
            <v>090401</v>
          </cell>
          <cell r="F214" t="str">
            <v>05</v>
          </cell>
          <cell r="G214" t="str">
            <v>01</v>
          </cell>
          <cell r="H214" t="str">
            <v>CASTROVIRREYNA</v>
          </cell>
          <cell r="I214" t="str">
            <v>CASTROVIRREYNA</v>
          </cell>
          <cell r="J214" t="str">
            <v>I-2</v>
          </cell>
          <cell r="K214">
            <v>349</v>
          </cell>
          <cell r="L214">
            <v>10</v>
          </cell>
          <cell r="M214">
            <v>10</v>
          </cell>
          <cell r="N214">
            <v>10</v>
          </cell>
          <cell r="O214">
            <v>10</v>
          </cell>
          <cell r="P214">
            <v>10</v>
          </cell>
          <cell r="Q214">
            <v>10</v>
          </cell>
          <cell r="R214">
            <v>9</v>
          </cell>
          <cell r="S214">
            <v>9</v>
          </cell>
          <cell r="T214">
            <v>9</v>
          </cell>
          <cell r="U214">
            <v>9</v>
          </cell>
          <cell r="V214">
            <v>9</v>
          </cell>
          <cell r="W214">
            <v>8</v>
          </cell>
          <cell r="X214">
            <v>8</v>
          </cell>
          <cell r="Y214">
            <v>8</v>
          </cell>
          <cell r="Z214">
            <v>8</v>
          </cell>
          <cell r="AA214">
            <v>8</v>
          </cell>
          <cell r="AB214">
            <v>8</v>
          </cell>
          <cell r="AC214">
            <v>8</v>
          </cell>
          <cell r="AD214">
            <v>8</v>
          </cell>
          <cell r="AE214">
            <v>7</v>
          </cell>
          <cell r="AF214">
            <v>28</v>
          </cell>
          <cell r="AG214">
            <v>27</v>
          </cell>
          <cell r="AH214">
            <v>19</v>
          </cell>
          <cell r="AI214">
            <v>19</v>
          </cell>
          <cell r="AJ214">
            <v>17</v>
          </cell>
          <cell r="AK214">
            <v>13</v>
          </cell>
          <cell r="AL214">
            <v>13</v>
          </cell>
          <cell r="AM214">
            <v>11</v>
          </cell>
          <cell r="AN214">
            <v>10</v>
          </cell>
          <cell r="AO214">
            <v>7</v>
          </cell>
          <cell r="AP214">
            <v>4</v>
          </cell>
          <cell r="AQ214">
            <v>3</v>
          </cell>
          <cell r="AR214">
            <v>2</v>
          </cell>
          <cell r="AS214">
            <v>11</v>
          </cell>
          <cell r="AT214">
            <v>1</v>
          </cell>
          <cell r="AU214">
            <v>177</v>
          </cell>
          <cell r="AV214">
            <v>22</v>
          </cell>
          <cell r="AW214">
            <v>18</v>
          </cell>
          <cell r="AX214">
            <v>63</v>
          </cell>
          <cell r="AY214">
            <v>13</v>
          </cell>
        </row>
        <row r="215">
          <cell r="A215">
            <v>4005</v>
          </cell>
          <cell r="B215" t="str">
            <v>CCOCHA</v>
          </cell>
          <cell r="C215" t="str">
            <v>CASTROVIRREYNA</v>
          </cell>
          <cell r="D215" t="str">
            <v>CASTROVIRREYNA</v>
          </cell>
          <cell r="E215" t="str">
            <v>090401</v>
          </cell>
          <cell r="F215" t="str">
            <v>05</v>
          </cell>
          <cell r="G215" t="str">
            <v>01</v>
          </cell>
          <cell r="H215" t="str">
            <v>CASTROVIRREYNA</v>
          </cell>
          <cell r="I215" t="str">
            <v>CASTROVIRREYNA</v>
          </cell>
          <cell r="J215" t="str">
            <v>I-2</v>
          </cell>
          <cell r="K215">
            <v>363</v>
          </cell>
          <cell r="L215">
            <v>10</v>
          </cell>
          <cell r="M215">
            <v>10</v>
          </cell>
          <cell r="N215">
            <v>10</v>
          </cell>
          <cell r="O215">
            <v>10</v>
          </cell>
          <cell r="P215">
            <v>10</v>
          </cell>
          <cell r="Q215">
            <v>10</v>
          </cell>
          <cell r="R215">
            <v>10</v>
          </cell>
          <cell r="S215">
            <v>10</v>
          </cell>
          <cell r="T215">
            <v>9</v>
          </cell>
          <cell r="U215">
            <v>9</v>
          </cell>
          <cell r="V215">
            <v>9</v>
          </cell>
          <cell r="W215">
            <v>9</v>
          </cell>
          <cell r="X215">
            <v>8</v>
          </cell>
          <cell r="Y215">
            <v>8</v>
          </cell>
          <cell r="Z215">
            <v>8</v>
          </cell>
          <cell r="AA215">
            <v>8</v>
          </cell>
          <cell r="AB215">
            <v>9</v>
          </cell>
          <cell r="AC215">
            <v>8</v>
          </cell>
          <cell r="AD215">
            <v>8</v>
          </cell>
          <cell r="AE215">
            <v>7</v>
          </cell>
          <cell r="AF215">
            <v>31</v>
          </cell>
          <cell r="AG215">
            <v>31</v>
          </cell>
          <cell r="AH215">
            <v>20</v>
          </cell>
          <cell r="AI215">
            <v>20</v>
          </cell>
          <cell r="AJ215">
            <v>17</v>
          </cell>
          <cell r="AK215">
            <v>13</v>
          </cell>
          <cell r="AL215">
            <v>14</v>
          </cell>
          <cell r="AM215">
            <v>11</v>
          </cell>
          <cell r="AN215">
            <v>10</v>
          </cell>
          <cell r="AO215">
            <v>7</v>
          </cell>
          <cell r="AP215">
            <v>4</v>
          </cell>
          <cell r="AQ215">
            <v>3</v>
          </cell>
          <cell r="AR215">
            <v>2</v>
          </cell>
          <cell r="AS215">
            <v>11</v>
          </cell>
          <cell r="AT215">
            <v>1</v>
          </cell>
          <cell r="AU215">
            <v>183</v>
          </cell>
          <cell r="AV215">
            <v>23</v>
          </cell>
          <cell r="AW215">
            <v>19</v>
          </cell>
          <cell r="AX215">
            <v>65</v>
          </cell>
          <cell r="AY215">
            <v>13</v>
          </cell>
        </row>
        <row r="216">
          <cell r="A216">
            <v>4017</v>
          </cell>
          <cell r="B216" t="str">
            <v>VILLA DE ARMA</v>
          </cell>
          <cell r="C216" t="str">
            <v>CASTROVIRREYNA</v>
          </cell>
          <cell r="D216" t="str">
            <v>ARMA</v>
          </cell>
          <cell r="E216" t="str">
            <v>090402</v>
          </cell>
          <cell r="F216" t="str">
            <v>05</v>
          </cell>
          <cell r="G216" t="str">
            <v>02</v>
          </cell>
          <cell r="H216" t="str">
            <v>CASTROVIRREYNA</v>
          </cell>
          <cell r="I216" t="str">
            <v>HUACHOS</v>
          </cell>
          <cell r="J216" t="str">
            <v>I-3</v>
          </cell>
          <cell r="K216">
            <v>595</v>
          </cell>
          <cell r="L216">
            <v>14</v>
          </cell>
          <cell r="M216">
            <v>14</v>
          </cell>
          <cell r="N216">
            <v>13</v>
          </cell>
          <cell r="O216">
            <v>13</v>
          </cell>
          <cell r="P216">
            <v>12</v>
          </cell>
          <cell r="Q216">
            <v>12</v>
          </cell>
          <cell r="R216">
            <v>12</v>
          </cell>
          <cell r="S216">
            <v>12</v>
          </cell>
          <cell r="T216">
            <v>13</v>
          </cell>
          <cell r="U216">
            <v>13</v>
          </cell>
          <cell r="V216">
            <v>13</v>
          </cell>
          <cell r="W216">
            <v>13</v>
          </cell>
          <cell r="X216">
            <v>13</v>
          </cell>
          <cell r="Y216">
            <v>13</v>
          </cell>
          <cell r="Z216">
            <v>12</v>
          </cell>
          <cell r="AA216">
            <v>11</v>
          </cell>
          <cell r="AB216">
            <v>11</v>
          </cell>
          <cell r="AC216">
            <v>10</v>
          </cell>
          <cell r="AD216">
            <v>9</v>
          </cell>
          <cell r="AE216">
            <v>7</v>
          </cell>
          <cell r="AF216">
            <v>26</v>
          </cell>
          <cell r="AG216">
            <v>29</v>
          </cell>
          <cell r="AH216">
            <v>35</v>
          </cell>
          <cell r="AI216">
            <v>32</v>
          </cell>
          <cell r="AJ216">
            <v>31</v>
          </cell>
          <cell r="AK216">
            <v>30</v>
          </cell>
          <cell r="AL216">
            <v>27</v>
          </cell>
          <cell r="AM216">
            <v>33</v>
          </cell>
          <cell r="AN216">
            <v>34</v>
          </cell>
          <cell r="AO216">
            <v>30</v>
          </cell>
          <cell r="AP216">
            <v>26</v>
          </cell>
          <cell r="AQ216">
            <v>12</v>
          </cell>
          <cell r="AR216">
            <v>10</v>
          </cell>
          <cell r="AS216">
            <v>17</v>
          </cell>
          <cell r="AT216">
            <v>1</v>
          </cell>
          <cell r="AU216">
            <v>324</v>
          </cell>
          <cell r="AV216">
            <v>31</v>
          </cell>
          <cell r="AW216">
            <v>22</v>
          </cell>
          <cell r="AX216">
            <v>91</v>
          </cell>
          <cell r="AY216">
            <v>20</v>
          </cell>
        </row>
        <row r="217">
          <cell r="A217">
            <v>4018</v>
          </cell>
          <cell r="B217" t="str">
            <v>COTAS</v>
          </cell>
          <cell r="C217" t="str">
            <v>CASTROVIRREYNA</v>
          </cell>
          <cell r="D217" t="str">
            <v>ARMA</v>
          </cell>
          <cell r="E217" t="str">
            <v>090402</v>
          </cell>
          <cell r="F217" t="str">
            <v>05</v>
          </cell>
          <cell r="G217" t="str">
            <v>02</v>
          </cell>
          <cell r="H217" t="str">
            <v>CASTROVIRREYNA</v>
          </cell>
          <cell r="I217" t="str">
            <v>HUACHOS</v>
          </cell>
          <cell r="J217" t="str">
            <v>I-1</v>
          </cell>
          <cell r="K217">
            <v>376</v>
          </cell>
          <cell r="L217">
            <v>9</v>
          </cell>
          <cell r="M217">
            <v>9</v>
          </cell>
          <cell r="N217">
            <v>9</v>
          </cell>
          <cell r="O217">
            <v>8</v>
          </cell>
          <cell r="P217">
            <v>8</v>
          </cell>
          <cell r="Q217">
            <v>8</v>
          </cell>
          <cell r="R217">
            <v>8</v>
          </cell>
          <cell r="S217">
            <v>8</v>
          </cell>
          <cell r="T217">
            <v>8</v>
          </cell>
          <cell r="U217">
            <v>8</v>
          </cell>
          <cell r="V217">
            <v>8</v>
          </cell>
          <cell r="W217">
            <v>8</v>
          </cell>
          <cell r="X217">
            <v>8</v>
          </cell>
          <cell r="Y217">
            <v>8</v>
          </cell>
          <cell r="Z217">
            <v>7</v>
          </cell>
          <cell r="AA217">
            <v>7</v>
          </cell>
          <cell r="AB217">
            <v>7</v>
          </cell>
          <cell r="AC217">
            <v>6</v>
          </cell>
          <cell r="AD217">
            <v>6</v>
          </cell>
          <cell r="AE217">
            <v>5</v>
          </cell>
          <cell r="AF217">
            <v>16</v>
          </cell>
          <cell r="AG217">
            <v>19</v>
          </cell>
          <cell r="AH217">
            <v>22</v>
          </cell>
          <cell r="AI217">
            <v>20</v>
          </cell>
          <cell r="AJ217">
            <v>19</v>
          </cell>
          <cell r="AK217">
            <v>18</v>
          </cell>
          <cell r="AL217">
            <v>18</v>
          </cell>
          <cell r="AM217">
            <v>21</v>
          </cell>
          <cell r="AN217">
            <v>21</v>
          </cell>
          <cell r="AO217">
            <v>19</v>
          </cell>
          <cell r="AP217">
            <v>16</v>
          </cell>
          <cell r="AQ217">
            <v>8</v>
          </cell>
          <cell r="AR217">
            <v>6</v>
          </cell>
          <cell r="AS217">
            <v>10</v>
          </cell>
          <cell r="AT217">
            <v>1</v>
          </cell>
          <cell r="AU217">
            <v>205</v>
          </cell>
          <cell r="AV217">
            <v>20</v>
          </cell>
          <cell r="AW217">
            <v>14</v>
          </cell>
          <cell r="AX217">
            <v>58</v>
          </cell>
          <cell r="AY217">
            <v>13</v>
          </cell>
        </row>
        <row r="218">
          <cell r="A218">
            <v>13021</v>
          </cell>
          <cell r="B218" t="str">
            <v>LUCMA</v>
          </cell>
          <cell r="C218" t="str">
            <v>CASTROVIRREYNA</v>
          </cell>
          <cell r="D218" t="str">
            <v>ARMA</v>
          </cell>
          <cell r="E218" t="str">
            <v>090402</v>
          </cell>
          <cell r="F218" t="str">
            <v>05</v>
          </cell>
          <cell r="G218" t="str">
            <v>02</v>
          </cell>
          <cell r="H218" t="str">
            <v>CASTROVIRREYNA</v>
          </cell>
          <cell r="I218" t="str">
            <v>HUACHOS</v>
          </cell>
          <cell r="J218" t="str">
            <v>I-1</v>
          </cell>
          <cell r="K218">
            <v>152</v>
          </cell>
          <cell r="L218">
            <v>4</v>
          </cell>
          <cell r="M218">
            <v>3</v>
          </cell>
          <cell r="N218">
            <v>3</v>
          </cell>
          <cell r="O218">
            <v>3</v>
          </cell>
          <cell r="P218">
            <v>3</v>
          </cell>
          <cell r="Q218">
            <v>3</v>
          </cell>
          <cell r="R218">
            <v>3</v>
          </cell>
          <cell r="S218">
            <v>3</v>
          </cell>
          <cell r="T218">
            <v>3</v>
          </cell>
          <cell r="U218">
            <v>3</v>
          </cell>
          <cell r="V218">
            <v>3</v>
          </cell>
          <cell r="W218">
            <v>4</v>
          </cell>
          <cell r="X218">
            <v>4</v>
          </cell>
          <cell r="Y218">
            <v>3</v>
          </cell>
          <cell r="Z218">
            <v>3</v>
          </cell>
          <cell r="AA218">
            <v>3</v>
          </cell>
          <cell r="AB218">
            <v>3</v>
          </cell>
          <cell r="AC218">
            <v>3</v>
          </cell>
          <cell r="AD218">
            <v>2</v>
          </cell>
          <cell r="AE218">
            <v>2</v>
          </cell>
          <cell r="AF218">
            <v>7</v>
          </cell>
          <cell r="AG218">
            <v>8</v>
          </cell>
          <cell r="AH218">
            <v>9</v>
          </cell>
          <cell r="AI218">
            <v>8</v>
          </cell>
          <cell r="AJ218">
            <v>8</v>
          </cell>
          <cell r="AK218">
            <v>7</v>
          </cell>
          <cell r="AL218">
            <v>7</v>
          </cell>
          <cell r="AM218">
            <v>9</v>
          </cell>
          <cell r="AN218">
            <v>8</v>
          </cell>
          <cell r="AO218">
            <v>8</v>
          </cell>
          <cell r="AP218">
            <v>7</v>
          </cell>
          <cell r="AQ218">
            <v>3</v>
          </cell>
          <cell r="AR218">
            <v>2</v>
          </cell>
          <cell r="AS218">
            <v>4</v>
          </cell>
          <cell r="AT218">
            <v>0</v>
          </cell>
          <cell r="AU218">
            <v>83</v>
          </cell>
          <cell r="AV218">
            <v>8</v>
          </cell>
          <cell r="AW218">
            <v>6</v>
          </cell>
          <cell r="AX218">
            <v>23</v>
          </cell>
          <cell r="AY218">
            <v>5</v>
          </cell>
        </row>
        <row r="219">
          <cell r="A219">
            <v>13022</v>
          </cell>
          <cell r="B219" t="str">
            <v>TOTORA</v>
          </cell>
          <cell r="C219" t="str">
            <v>CASTROVIRREYNA</v>
          </cell>
          <cell r="D219" t="str">
            <v>ARMA</v>
          </cell>
          <cell r="E219" t="str">
            <v>090402</v>
          </cell>
          <cell r="F219" t="str">
            <v>05</v>
          </cell>
          <cell r="G219" t="str">
            <v>02</v>
          </cell>
          <cell r="H219" t="str">
            <v>CASTROVIRREYNA</v>
          </cell>
          <cell r="I219" t="str">
            <v>HUACHOS</v>
          </cell>
          <cell r="J219" t="str">
            <v>I-1</v>
          </cell>
          <cell r="K219">
            <v>313</v>
          </cell>
          <cell r="L219">
            <v>8</v>
          </cell>
          <cell r="M219">
            <v>7</v>
          </cell>
          <cell r="N219">
            <v>7</v>
          </cell>
          <cell r="O219">
            <v>7</v>
          </cell>
          <cell r="P219">
            <v>6</v>
          </cell>
          <cell r="Q219">
            <v>7</v>
          </cell>
          <cell r="R219">
            <v>7</v>
          </cell>
          <cell r="S219">
            <v>7</v>
          </cell>
          <cell r="T219">
            <v>7</v>
          </cell>
          <cell r="U219">
            <v>7</v>
          </cell>
          <cell r="V219">
            <v>7</v>
          </cell>
          <cell r="W219">
            <v>7</v>
          </cell>
          <cell r="X219">
            <v>7</v>
          </cell>
          <cell r="Y219">
            <v>7</v>
          </cell>
          <cell r="Z219">
            <v>6</v>
          </cell>
          <cell r="AA219">
            <v>6</v>
          </cell>
          <cell r="AB219">
            <v>5</v>
          </cell>
          <cell r="AC219">
            <v>5</v>
          </cell>
          <cell r="AD219">
            <v>4</v>
          </cell>
          <cell r="AE219">
            <v>4</v>
          </cell>
          <cell r="AF219">
            <v>13</v>
          </cell>
          <cell r="AG219">
            <v>15</v>
          </cell>
          <cell r="AH219">
            <v>19</v>
          </cell>
          <cell r="AI219">
            <v>17</v>
          </cell>
          <cell r="AJ219">
            <v>16</v>
          </cell>
          <cell r="AK219">
            <v>15</v>
          </cell>
          <cell r="AL219">
            <v>15</v>
          </cell>
          <cell r="AM219">
            <v>18</v>
          </cell>
          <cell r="AN219">
            <v>17</v>
          </cell>
          <cell r="AO219">
            <v>16</v>
          </cell>
          <cell r="AP219">
            <v>13</v>
          </cell>
          <cell r="AQ219">
            <v>6</v>
          </cell>
          <cell r="AR219">
            <v>5</v>
          </cell>
          <cell r="AS219">
            <v>9</v>
          </cell>
          <cell r="AT219">
            <v>1</v>
          </cell>
          <cell r="AU219">
            <v>170</v>
          </cell>
          <cell r="AV219">
            <v>16</v>
          </cell>
          <cell r="AW219">
            <v>12</v>
          </cell>
          <cell r="AX219">
            <v>48</v>
          </cell>
          <cell r="AY219">
            <v>11</v>
          </cell>
        </row>
        <row r="220">
          <cell r="A220">
            <v>4019</v>
          </cell>
          <cell r="B220" t="str">
            <v>AURAHUA</v>
          </cell>
          <cell r="C220" t="str">
            <v>CASTROVIRREYNA</v>
          </cell>
          <cell r="D220" t="str">
            <v>AURAHUA</v>
          </cell>
          <cell r="E220" t="str">
            <v>090403</v>
          </cell>
          <cell r="F220" t="str">
            <v>05</v>
          </cell>
          <cell r="G220" t="str">
            <v>03</v>
          </cell>
          <cell r="H220" t="str">
            <v>CASTROVIRREYNA</v>
          </cell>
          <cell r="I220" t="str">
            <v>TANTARA</v>
          </cell>
          <cell r="J220" t="str">
            <v>I-3</v>
          </cell>
          <cell r="K220">
            <v>1736</v>
          </cell>
          <cell r="L220">
            <v>41</v>
          </cell>
          <cell r="M220">
            <v>41</v>
          </cell>
          <cell r="N220">
            <v>41</v>
          </cell>
          <cell r="O220">
            <v>41</v>
          </cell>
          <cell r="P220">
            <v>42</v>
          </cell>
          <cell r="Q220">
            <v>42</v>
          </cell>
          <cell r="R220">
            <v>42</v>
          </cell>
          <cell r="S220">
            <v>41</v>
          </cell>
          <cell r="T220">
            <v>41</v>
          </cell>
          <cell r="U220">
            <v>40</v>
          </cell>
          <cell r="V220">
            <v>40</v>
          </cell>
          <cell r="W220">
            <v>40</v>
          </cell>
          <cell r="X220">
            <v>39</v>
          </cell>
          <cell r="Y220">
            <v>37</v>
          </cell>
          <cell r="Z220">
            <v>34</v>
          </cell>
          <cell r="AA220">
            <v>31</v>
          </cell>
          <cell r="AB220">
            <v>30</v>
          </cell>
          <cell r="AC220">
            <v>28</v>
          </cell>
          <cell r="AD220">
            <v>26</v>
          </cell>
          <cell r="AE220">
            <v>26</v>
          </cell>
          <cell r="AF220">
            <v>119</v>
          </cell>
          <cell r="AG220">
            <v>115</v>
          </cell>
          <cell r="AH220">
            <v>88</v>
          </cell>
          <cell r="AI220">
            <v>77</v>
          </cell>
          <cell r="AJ220">
            <v>329</v>
          </cell>
          <cell r="AK220">
            <v>58</v>
          </cell>
          <cell r="AL220">
            <v>47</v>
          </cell>
          <cell r="AM220">
            <v>37</v>
          </cell>
          <cell r="AN220">
            <v>50</v>
          </cell>
          <cell r="AO220">
            <v>24</v>
          </cell>
          <cell r="AP220">
            <v>26</v>
          </cell>
          <cell r="AQ220">
            <v>14</v>
          </cell>
          <cell r="AR220">
            <v>9</v>
          </cell>
          <cell r="AS220">
            <v>44</v>
          </cell>
          <cell r="AT220">
            <v>3</v>
          </cell>
          <cell r="AU220">
            <v>773</v>
          </cell>
          <cell r="AV220">
            <v>92</v>
          </cell>
          <cell r="AW220">
            <v>68</v>
          </cell>
          <cell r="AX220">
            <v>312</v>
          </cell>
          <cell r="AY220">
            <v>55</v>
          </cell>
        </row>
        <row r="221">
          <cell r="A221">
            <v>4020</v>
          </cell>
          <cell r="B221" t="str">
            <v>COCHAMARCA</v>
          </cell>
          <cell r="C221" t="str">
            <v>CASTROVIRREYNA</v>
          </cell>
          <cell r="D221" t="str">
            <v>AURAHUA</v>
          </cell>
          <cell r="E221" t="str">
            <v>090403</v>
          </cell>
          <cell r="F221" t="str">
            <v>05</v>
          </cell>
          <cell r="G221" t="str">
            <v>03</v>
          </cell>
          <cell r="H221" t="str">
            <v>CASTROVIRREYNA</v>
          </cell>
          <cell r="I221" t="str">
            <v>TANTARA</v>
          </cell>
          <cell r="J221" t="str">
            <v>I-1</v>
          </cell>
          <cell r="K221">
            <v>498</v>
          </cell>
          <cell r="L221">
            <v>12</v>
          </cell>
          <cell r="M221">
            <v>12</v>
          </cell>
          <cell r="N221">
            <v>12</v>
          </cell>
          <cell r="O221">
            <v>12</v>
          </cell>
          <cell r="P221">
            <v>12</v>
          </cell>
          <cell r="Q221">
            <v>12</v>
          </cell>
          <cell r="R221">
            <v>12</v>
          </cell>
          <cell r="S221">
            <v>12</v>
          </cell>
          <cell r="T221">
            <v>12</v>
          </cell>
          <cell r="U221">
            <v>12</v>
          </cell>
          <cell r="V221">
            <v>12</v>
          </cell>
          <cell r="W221">
            <v>11</v>
          </cell>
          <cell r="X221">
            <v>11</v>
          </cell>
          <cell r="Y221">
            <v>10</v>
          </cell>
          <cell r="Z221">
            <v>10</v>
          </cell>
          <cell r="AA221">
            <v>10</v>
          </cell>
          <cell r="AB221">
            <v>8</v>
          </cell>
          <cell r="AC221">
            <v>8</v>
          </cell>
          <cell r="AD221">
            <v>8</v>
          </cell>
          <cell r="AE221">
            <v>7</v>
          </cell>
          <cell r="AF221">
            <v>34</v>
          </cell>
          <cell r="AG221">
            <v>33</v>
          </cell>
          <cell r="AH221">
            <v>25</v>
          </cell>
          <cell r="AI221">
            <v>22</v>
          </cell>
          <cell r="AJ221">
            <v>94</v>
          </cell>
          <cell r="AK221">
            <v>16</v>
          </cell>
          <cell r="AL221">
            <v>13</v>
          </cell>
          <cell r="AM221">
            <v>11</v>
          </cell>
          <cell r="AN221">
            <v>14</v>
          </cell>
          <cell r="AO221">
            <v>7</v>
          </cell>
          <cell r="AP221">
            <v>8</v>
          </cell>
          <cell r="AQ221">
            <v>4</v>
          </cell>
          <cell r="AR221">
            <v>2</v>
          </cell>
          <cell r="AS221">
            <v>13</v>
          </cell>
          <cell r="AT221">
            <v>1</v>
          </cell>
          <cell r="AU221">
            <v>222</v>
          </cell>
          <cell r="AV221">
            <v>26</v>
          </cell>
          <cell r="AW221">
            <v>20</v>
          </cell>
          <cell r="AX221">
            <v>89</v>
          </cell>
          <cell r="AY221">
            <v>16</v>
          </cell>
        </row>
        <row r="222">
          <cell r="A222">
            <v>4014</v>
          </cell>
          <cell r="B222" t="str">
            <v>PAURANGA</v>
          </cell>
          <cell r="C222" t="str">
            <v>CASTROVIRREYNA</v>
          </cell>
          <cell r="D222" t="str">
            <v>CAPILLAS</v>
          </cell>
          <cell r="E222" t="str">
            <v>090404</v>
          </cell>
          <cell r="F222" t="str">
            <v>05</v>
          </cell>
          <cell r="G222" t="str">
            <v>01</v>
          </cell>
          <cell r="H222" t="str">
            <v>CASTROVIRREYNA</v>
          </cell>
          <cell r="I222" t="str">
            <v>CASTROVIRREYNA</v>
          </cell>
          <cell r="J222" t="str">
            <v>I-1</v>
          </cell>
          <cell r="K222">
            <v>366</v>
          </cell>
          <cell r="L222">
            <v>15</v>
          </cell>
          <cell r="M222">
            <v>13</v>
          </cell>
          <cell r="N222">
            <v>11</v>
          </cell>
          <cell r="O222">
            <v>9</v>
          </cell>
          <cell r="P222">
            <v>8</v>
          </cell>
          <cell r="Q222">
            <v>7</v>
          </cell>
          <cell r="R222">
            <v>7</v>
          </cell>
          <cell r="S222">
            <v>7</v>
          </cell>
          <cell r="T222">
            <v>7</v>
          </cell>
          <cell r="U222">
            <v>7</v>
          </cell>
          <cell r="V222">
            <v>7</v>
          </cell>
          <cell r="W222">
            <v>8</v>
          </cell>
          <cell r="X222">
            <v>8</v>
          </cell>
          <cell r="Y222">
            <v>8</v>
          </cell>
          <cell r="Z222">
            <v>8</v>
          </cell>
          <cell r="AA222">
            <v>8</v>
          </cell>
          <cell r="AB222">
            <v>8</v>
          </cell>
          <cell r="AC222">
            <v>8</v>
          </cell>
          <cell r="AD222">
            <v>8</v>
          </cell>
          <cell r="AE222">
            <v>7</v>
          </cell>
          <cell r="AF222">
            <v>27</v>
          </cell>
          <cell r="AG222">
            <v>20</v>
          </cell>
          <cell r="AH222">
            <v>23</v>
          </cell>
          <cell r="AI222">
            <v>22</v>
          </cell>
          <cell r="AJ222">
            <v>19</v>
          </cell>
          <cell r="AK222">
            <v>16</v>
          </cell>
          <cell r="AL222">
            <v>15</v>
          </cell>
          <cell r="AM222">
            <v>11</v>
          </cell>
          <cell r="AN222">
            <v>12</v>
          </cell>
          <cell r="AO222">
            <v>10</v>
          </cell>
          <cell r="AP222">
            <v>11</v>
          </cell>
          <cell r="AQ222">
            <v>7</v>
          </cell>
          <cell r="AR222">
            <v>4</v>
          </cell>
          <cell r="AS222">
            <v>17</v>
          </cell>
          <cell r="AT222">
            <v>1</v>
          </cell>
          <cell r="AU222">
            <v>192</v>
          </cell>
          <cell r="AV222">
            <v>24</v>
          </cell>
          <cell r="AW222">
            <v>20</v>
          </cell>
          <cell r="AX222">
            <v>63</v>
          </cell>
          <cell r="AY222">
            <v>21</v>
          </cell>
        </row>
        <row r="223">
          <cell r="A223">
            <v>4027</v>
          </cell>
          <cell r="B223" t="str">
            <v>CAPILLAS NORTE</v>
          </cell>
          <cell r="C223" t="str">
            <v>CASTROVIRREYNA</v>
          </cell>
          <cell r="D223" t="str">
            <v>CAPILLAS</v>
          </cell>
          <cell r="E223" t="str">
            <v>090404</v>
          </cell>
          <cell r="F223" t="str">
            <v>05</v>
          </cell>
          <cell r="G223" t="str">
            <v>02</v>
          </cell>
          <cell r="H223" t="str">
            <v>CASTROVIRREYNA</v>
          </cell>
          <cell r="I223" t="str">
            <v>HUACHOS</v>
          </cell>
          <cell r="J223" t="str">
            <v>I-2</v>
          </cell>
          <cell r="K223">
            <v>389</v>
          </cell>
          <cell r="L223">
            <v>16</v>
          </cell>
          <cell r="M223">
            <v>14</v>
          </cell>
          <cell r="N223">
            <v>11</v>
          </cell>
          <cell r="O223">
            <v>10</v>
          </cell>
          <cell r="P223">
            <v>10</v>
          </cell>
          <cell r="Q223">
            <v>8</v>
          </cell>
          <cell r="R223">
            <v>7</v>
          </cell>
          <cell r="S223">
            <v>7</v>
          </cell>
          <cell r="T223">
            <v>7</v>
          </cell>
          <cell r="U223">
            <v>8</v>
          </cell>
          <cell r="V223">
            <v>8</v>
          </cell>
          <cell r="W223">
            <v>8</v>
          </cell>
          <cell r="X223">
            <v>9</v>
          </cell>
          <cell r="Y223">
            <v>9</v>
          </cell>
          <cell r="Z223">
            <v>9</v>
          </cell>
          <cell r="AA223">
            <v>9</v>
          </cell>
          <cell r="AB223">
            <v>9</v>
          </cell>
          <cell r="AC223">
            <v>8</v>
          </cell>
          <cell r="AD223">
            <v>8</v>
          </cell>
          <cell r="AE223">
            <v>7</v>
          </cell>
          <cell r="AF223">
            <v>28</v>
          </cell>
          <cell r="AG223">
            <v>21</v>
          </cell>
          <cell r="AH223">
            <v>24</v>
          </cell>
          <cell r="AI223">
            <v>24</v>
          </cell>
          <cell r="AJ223">
            <v>20</v>
          </cell>
          <cell r="AK223">
            <v>17</v>
          </cell>
          <cell r="AL223">
            <v>16</v>
          </cell>
          <cell r="AM223">
            <v>12</v>
          </cell>
          <cell r="AN223">
            <v>12</v>
          </cell>
          <cell r="AO223">
            <v>11</v>
          </cell>
          <cell r="AP223">
            <v>11</v>
          </cell>
          <cell r="AQ223">
            <v>7</v>
          </cell>
          <cell r="AR223">
            <v>4</v>
          </cell>
          <cell r="AS223">
            <v>18</v>
          </cell>
          <cell r="AT223">
            <v>1</v>
          </cell>
          <cell r="AU223">
            <v>204</v>
          </cell>
          <cell r="AV223">
            <v>26</v>
          </cell>
          <cell r="AW223">
            <v>21</v>
          </cell>
          <cell r="AX223">
            <v>67</v>
          </cell>
          <cell r="AY223">
            <v>22</v>
          </cell>
        </row>
        <row r="224">
          <cell r="A224">
            <v>4028</v>
          </cell>
          <cell r="B224" t="str">
            <v>MARCAS</v>
          </cell>
          <cell r="C224" t="str">
            <v>CASTROVIRREYNA</v>
          </cell>
          <cell r="D224" t="str">
            <v>CAPILLAS</v>
          </cell>
          <cell r="E224" t="str">
            <v>090404</v>
          </cell>
          <cell r="F224" t="str">
            <v>05</v>
          </cell>
          <cell r="G224" t="str">
            <v>02</v>
          </cell>
          <cell r="H224" t="str">
            <v>CASTROVIRREYNA</v>
          </cell>
          <cell r="I224" t="str">
            <v>HUACHOS</v>
          </cell>
          <cell r="J224" t="str">
            <v>I-1</v>
          </cell>
          <cell r="K224">
            <v>404</v>
          </cell>
          <cell r="L224">
            <v>17</v>
          </cell>
          <cell r="M224">
            <v>13</v>
          </cell>
          <cell r="N224">
            <v>12</v>
          </cell>
          <cell r="O224">
            <v>10</v>
          </cell>
          <cell r="P224">
            <v>9</v>
          </cell>
          <cell r="Q224">
            <v>8</v>
          </cell>
          <cell r="R224">
            <v>8</v>
          </cell>
          <cell r="S224">
            <v>8</v>
          </cell>
          <cell r="T224">
            <v>8</v>
          </cell>
          <cell r="U224">
            <v>8</v>
          </cell>
          <cell r="V224">
            <v>8</v>
          </cell>
          <cell r="W224">
            <v>9</v>
          </cell>
          <cell r="X224">
            <v>9</v>
          </cell>
          <cell r="Y224">
            <v>9</v>
          </cell>
          <cell r="Z224">
            <v>9</v>
          </cell>
          <cell r="AA224">
            <v>9</v>
          </cell>
          <cell r="AB224">
            <v>9</v>
          </cell>
          <cell r="AC224">
            <v>9</v>
          </cell>
          <cell r="AD224">
            <v>8</v>
          </cell>
          <cell r="AE224">
            <v>8</v>
          </cell>
          <cell r="AF224">
            <v>29</v>
          </cell>
          <cell r="AG224">
            <v>22</v>
          </cell>
          <cell r="AH224">
            <v>25</v>
          </cell>
          <cell r="AI224">
            <v>25</v>
          </cell>
          <cell r="AJ224">
            <v>21</v>
          </cell>
          <cell r="AK224">
            <v>18</v>
          </cell>
          <cell r="AL224">
            <v>17</v>
          </cell>
          <cell r="AM224">
            <v>12</v>
          </cell>
          <cell r="AN224">
            <v>13</v>
          </cell>
          <cell r="AO224">
            <v>12</v>
          </cell>
          <cell r="AP224">
            <v>12</v>
          </cell>
          <cell r="AQ224">
            <v>7</v>
          </cell>
          <cell r="AR224">
            <v>3</v>
          </cell>
          <cell r="AS224">
            <v>19</v>
          </cell>
          <cell r="AT224">
            <v>2</v>
          </cell>
          <cell r="AU224">
            <v>212</v>
          </cell>
          <cell r="AV224">
            <v>27</v>
          </cell>
          <cell r="AW224">
            <v>23</v>
          </cell>
          <cell r="AX224">
            <v>71</v>
          </cell>
          <cell r="AY224">
            <v>24</v>
          </cell>
        </row>
        <row r="225">
          <cell r="A225">
            <v>4029</v>
          </cell>
          <cell r="B225" t="str">
            <v>CAJAMARCA</v>
          </cell>
          <cell r="C225" t="str">
            <v>CASTROVIRREYNA</v>
          </cell>
          <cell r="D225" t="str">
            <v>CAPILLAS</v>
          </cell>
          <cell r="E225" t="str">
            <v>090404</v>
          </cell>
          <cell r="F225" t="str">
            <v>05</v>
          </cell>
          <cell r="G225" t="str">
            <v>02</v>
          </cell>
          <cell r="H225" t="str">
            <v>CASTROVIRREYNA</v>
          </cell>
          <cell r="I225" t="str">
            <v>HUACHOS</v>
          </cell>
          <cell r="J225" t="str">
            <v>I-1</v>
          </cell>
          <cell r="K225">
            <v>281</v>
          </cell>
          <cell r="L225">
            <v>12</v>
          </cell>
          <cell r="M225">
            <v>10</v>
          </cell>
          <cell r="N225">
            <v>8</v>
          </cell>
          <cell r="O225">
            <v>7</v>
          </cell>
          <cell r="P225">
            <v>6</v>
          </cell>
          <cell r="Q225">
            <v>6</v>
          </cell>
          <cell r="R225">
            <v>5</v>
          </cell>
          <cell r="S225">
            <v>5</v>
          </cell>
          <cell r="T225">
            <v>5</v>
          </cell>
          <cell r="U225">
            <v>5</v>
          </cell>
          <cell r="V225">
            <v>6</v>
          </cell>
          <cell r="W225">
            <v>6</v>
          </cell>
          <cell r="X225">
            <v>7</v>
          </cell>
          <cell r="Y225">
            <v>7</v>
          </cell>
          <cell r="Z225">
            <v>6</v>
          </cell>
          <cell r="AA225">
            <v>6</v>
          </cell>
          <cell r="AB225">
            <v>6</v>
          </cell>
          <cell r="AC225">
            <v>6</v>
          </cell>
          <cell r="AD225">
            <v>6</v>
          </cell>
          <cell r="AE225">
            <v>5</v>
          </cell>
          <cell r="AF225">
            <v>21</v>
          </cell>
          <cell r="AG225">
            <v>16</v>
          </cell>
          <cell r="AH225">
            <v>18</v>
          </cell>
          <cell r="AI225">
            <v>17</v>
          </cell>
          <cell r="AJ225">
            <v>14</v>
          </cell>
          <cell r="AK225">
            <v>12</v>
          </cell>
          <cell r="AL225">
            <v>12</v>
          </cell>
          <cell r="AM225">
            <v>8</v>
          </cell>
          <cell r="AN225">
            <v>9</v>
          </cell>
          <cell r="AO225">
            <v>8</v>
          </cell>
          <cell r="AP225">
            <v>8</v>
          </cell>
          <cell r="AQ225">
            <v>5</v>
          </cell>
          <cell r="AR225">
            <v>3</v>
          </cell>
          <cell r="AS225">
            <v>13</v>
          </cell>
          <cell r="AT225">
            <v>1</v>
          </cell>
          <cell r="AU225">
            <v>147</v>
          </cell>
          <cell r="AV225">
            <v>19</v>
          </cell>
          <cell r="AW225">
            <v>15</v>
          </cell>
          <cell r="AX225">
            <v>48</v>
          </cell>
          <cell r="AY225">
            <v>16</v>
          </cell>
        </row>
        <row r="226">
          <cell r="A226">
            <v>4021</v>
          </cell>
          <cell r="B226" t="str">
            <v>CHUPAMARCA</v>
          </cell>
          <cell r="C226" t="str">
            <v>CASTROVIRREYNA</v>
          </cell>
          <cell r="D226" t="str">
            <v>CHUPAMARCA</v>
          </cell>
          <cell r="E226" t="str">
            <v>090405</v>
          </cell>
          <cell r="F226" t="str">
            <v>05</v>
          </cell>
          <cell r="G226" t="str">
            <v>03</v>
          </cell>
          <cell r="H226" t="str">
            <v>CASTROVIRREYNA</v>
          </cell>
          <cell r="I226" t="str">
            <v>TANTARA</v>
          </cell>
          <cell r="J226" t="str">
            <v>I-2</v>
          </cell>
          <cell r="K226">
            <v>792</v>
          </cell>
          <cell r="L226">
            <v>23</v>
          </cell>
          <cell r="M226">
            <v>24</v>
          </cell>
          <cell r="N226">
            <v>24</v>
          </cell>
          <cell r="O226">
            <v>25</v>
          </cell>
          <cell r="P226">
            <v>25</v>
          </cell>
          <cell r="Q226">
            <v>24</v>
          </cell>
          <cell r="R226">
            <v>24</v>
          </cell>
          <cell r="S226">
            <v>23</v>
          </cell>
          <cell r="T226">
            <v>22</v>
          </cell>
          <cell r="U226">
            <v>21</v>
          </cell>
          <cell r="V226">
            <v>20</v>
          </cell>
          <cell r="W226">
            <v>18</v>
          </cell>
          <cell r="X226">
            <v>17</v>
          </cell>
          <cell r="Y226">
            <v>16</v>
          </cell>
          <cell r="Z226">
            <v>15</v>
          </cell>
          <cell r="AA226">
            <v>14</v>
          </cell>
          <cell r="AB226">
            <v>13</v>
          </cell>
          <cell r="AC226">
            <v>13</v>
          </cell>
          <cell r="AD226">
            <v>12</v>
          </cell>
          <cell r="AE226">
            <v>13</v>
          </cell>
          <cell r="AF226">
            <v>66</v>
          </cell>
          <cell r="AG226">
            <v>61</v>
          </cell>
          <cell r="AH226">
            <v>45</v>
          </cell>
          <cell r="AI226">
            <v>37</v>
          </cell>
          <cell r="AJ226">
            <v>47</v>
          </cell>
          <cell r="AK226">
            <v>30</v>
          </cell>
          <cell r="AL226">
            <v>30</v>
          </cell>
          <cell r="AM226">
            <v>28</v>
          </cell>
          <cell r="AN226">
            <v>19</v>
          </cell>
          <cell r="AO226">
            <v>15</v>
          </cell>
          <cell r="AP226">
            <v>12</v>
          </cell>
          <cell r="AQ226">
            <v>11</v>
          </cell>
          <cell r="AR226">
            <v>5</v>
          </cell>
          <cell r="AS226">
            <v>26</v>
          </cell>
          <cell r="AT226">
            <v>2</v>
          </cell>
          <cell r="AU226">
            <v>411</v>
          </cell>
          <cell r="AV226">
            <v>46</v>
          </cell>
          <cell r="AW226">
            <v>37</v>
          </cell>
          <cell r="AX226">
            <v>153</v>
          </cell>
          <cell r="AY226">
            <v>31</v>
          </cell>
        </row>
        <row r="227">
          <cell r="A227">
            <v>4022</v>
          </cell>
          <cell r="B227" t="str">
            <v>CHANCAHUASI</v>
          </cell>
          <cell r="C227" t="str">
            <v>CASTROVIRREYNA</v>
          </cell>
          <cell r="D227" t="str">
            <v>CHUPAMARCA</v>
          </cell>
          <cell r="E227" t="str">
            <v>090405</v>
          </cell>
          <cell r="F227" t="str">
            <v>05</v>
          </cell>
          <cell r="G227" t="str">
            <v>03</v>
          </cell>
          <cell r="H227" t="str">
            <v>CASTROVIRREYNA</v>
          </cell>
          <cell r="I227" t="str">
            <v>TANTARA</v>
          </cell>
          <cell r="J227" t="str">
            <v>I-1</v>
          </cell>
          <cell r="K227">
            <v>415</v>
          </cell>
          <cell r="L227">
            <v>12</v>
          </cell>
          <cell r="M227">
            <v>12</v>
          </cell>
          <cell r="N227">
            <v>13</v>
          </cell>
          <cell r="O227">
            <v>13</v>
          </cell>
          <cell r="P227">
            <v>13</v>
          </cell>
          <cell r="Q227">
            <v>13</v>
          </cell>
          <cell r="R227">
            <v>12</v>
          </cell>
          <cell r="S227">
            <v>12</v>
          </cell>
          <cell r="T227">
            <v>11</v>
          </cell>
          <cell r="U227">
            <v>11</v>
          </cell>
          <cell r="V227">
            <v>10</v>
          </cell>
          <cell r="W227">
            <v>10</v>
          </cell>
          <cell r="X227">
            <v>9</v>
          </cell>
          <cell r="Y227">
            <v>8</v>
          </cell>
          <cell r="Z227">
            <v>8</v>
          </cell>
          <cell r="AA227">
            <v>8</v>
          </cell>
          <cell r="AB227">
            <v>7</v>
          </cell>
          <cell r="AC227">
            <v>7</v>
          </cell>
          <cell r="AD227">
            <v>7</v>
          </cell>
          <cell r="AE227">
            <v>7</v>
          </cell>
          <cell r="AF227">
            <v>35</v>
          </cell>
          <cell r="AG227">
            <v>32</v>
          </cell>
          <cell r="AH227">
            <v>24</v>
          </cell>
          <cell r="AI227">
            <v>19</v>
          </cell>
          <cell r="AJ227">
            <v>25</v>
          </cell>
          <cell r="AK227">
            <v>15</v>
          </cell>
          <cell r="AL227">
            <v>16</v>
          </cell>
          <cell r="AM227">
            <v>14</v>
          </cell>
          <cell r="AN227">
            <v>10</v>
          </cell>
          <cell r="AO227">
            <v>8</v>
          </cell>
          <cell r="AP227">
            <v>6</v>
          </cell>
          <cell r="AQ227">
            <v>6</v>
          </cell>
          <cell r="AR227">
            <v>2</v>
          </cell>
          <cell r="AS227">
            <v>13</v>
          </cell>
          <cell r="AT227">
            <v>1</v>
          </cell>
          <cell r="AU227">
            <v>216</v>
          </cell>
          <cell r="AV227">
            <v>24</v>
          </cell>
          <cell r="AW227">
            <v>19</v>
          </cell>
          <cell r="AX227">
            <v>80</v>
          </cell>
          <cell r="AY227">
            <v>17</v>
          </cell>
        </row>
        <row r="228">
          <cell r="A228">
            <v>4006</v>
          </cell>
          <cell r="B228" t="str">
            <v>COCAS</v>
          </cell>
          <cell r="C228" t="str">
            <v>CASTROVIRREYNA</v>
          </cell>
          <cell r="D228" t="str">
            <v>COCAS</v>
          </cell>
          <cell r="E228" t="str">
            <v>090406</v>
          </cell>
          <cell r="F228" t="str">
            <v>05</v>
          </cell>
          <cell r="G228" t="str">
            <v>01</v>
          </cell>
          <cell r="H228" t="str">
            <v>CASTROVIRREYNA</v>
          </cell>
          <cell r="I228" t="str">
            <v>CASTROVIRREYNA</v>
          </cell>
          <cell r="J228" t="str">
            <v>I-2</v>
          </cell>
          <cell r="K228">
            <v>912</v>
          </cell>
          <cell r="L228">
            <v>32</v>
          </cell>
          <cell r="M228">
            <v>30</v>
          </cell>
          <cell r="N228">
            <v>29</v>
          </cell>
          <cell r="O228">
            <v>28</v>
          </cell>
          <cell r="P228">
            <v>27</v>
          </cell>
          <cell r="Q228">
            <v>26</v>
          </cell>
          <cell r="R228">
            <v>26</v>
          </cell>
          <cell r="S228">
            <v>25</v>
          </cell>
          <cell r="T228">
            <v>25</v>
          </cell>
          <cell r="U228">
            <v>25</v>
          </cell>
          <cell r="V228">
            <v>25</v>
          </cell>
          <cell r="W228">
            <v>25</v>
          </cell>
          <cell r="X228">
            <v>24</v>
          </cell>
          <cell r="Y228">
            <v>23</v>
          </cell>
          <cell r="Z228">
            <v>20</v>
          </cell>
          <cell r="AA228">
            <v>19</v>
          </cell>
          <cell r="AB228">
            <v>17</v>
          </cell>
          <cell r="AC228">
            <v>16</v>
          </cell>
          <cell r="AD228">
            <v>14</v>
          </cell>
          <cell r="AE228">
            <v>13</v>
          </cell>
          <cell r="AF228">
            <v>56</v>
          </cell>
          <cell r="AG228">
            <v>80</v>
          </cell>
          <cell r="AH228">
            <v>60</v>
          </cell>
          <cell r="AI228">
            <v>43</v>
          </cell>
          <cell r="AJ228">
            <v>31</v>
          </cell>
          <cell r="AK228">
            <v>39</v>
          </cell>
          <cell r="AL228">
            <v>24</v>
          </cell>
          <cell r="AM228">
            <v>27</v>
          </cell>
          <cell r="AN228">
            <v>27</v>
          </cell>
          <cell r="AO228">
            <v>27</v>
          </cell>
          <cell r="AP228">
            <v>12</v>
          </cell>
          <cell r="AQ228">
            <v>7</v>
          </cell>
          <cell r="AR228">
            <v>10</v>
          </cell>
          <cell r="AS228">
            <v>37</v>
          </cell>
          <cell r="AT228">
            <v>2</v>
          </cell>
          <cell r="AU228">
            <v>463</v>
          </cell>
          <cell r="AV228">
            <v>61</v>
          </cell>
          <cell r="AW228">
            <v>37</v>
          </cell>
          <cell r="AX228">
            <v>154</v>
          </cell>
          <cell r="AY228">
            <v>46</v>
          </cell>
        </row>
        <row r="229">
          <cell r="A229">
            <v>4007</v>
          </cell>
          <cell r="B229" t="str">
            <v>SUYTUPAMPA</v>
          </cell>
          <cell r="C229" t="str">
            <v>CASTROVIRREYNA</v>
          </cell>
          <cell r="D229" t="str">
            <v>HUACHOS</v>
          </cell>
          <cell r="E229" t="str">
            <v>090407</v>
          </cell>
          <cell r="F229" t="str">
            <v>05</v>
          </cell>
          <cell r="G229" t="str">
            <v>01</v>
          </cell>
          <cell r="H229" t="str">
            <v>CASTROVIRREYNA</v>
          </cell>
          <cell r="I229" t="str">
            <v>CASTROVIRREYNA</v>
          </cell>
          <cell r="J229" t="str">
            <v>I-1</v>
          </cell>
          <cell r="K229">
            <v>298</v>
          </cell>
          <cell r="L229">
            <v>7</v>
          </cell>
          <cell r="M229">
            <v>7</v>
          </cell>
          <cell r="N229">
            <v>7</v>
          </cell>
          <cell r="O229">
            <v>6</v>
          </cell>
          <cell r="P229">
            <v>6</v>
          </cell>
          <cell r="Q229">
            <v>6</v>
          </cell>
          <cell r="R229">
            <v>6</v>
          </cell>
          <cell r="S229">
            <v>6</v>
          </cell>
          <cell r="T229">
            <v>5</v>
          </cell>
          <cell r="U229">
            <v>5</v>
          </cell>
          <cell r="V229">
            <v>5</v>
          </cell>
          <cell r="W229">
            <v>5</v>
          </cell>
          <cell r="X229">
            <v>5</v>
          </cell>
          <cell r="Y229">
            <v>5</v>
          </cell>
          <cell r="Z229">
            <v>6</v>
          </cell>
          <cell r="AA229">
            <v>6</v>
          </cell>
          <cell r="AB229">
            <v>7</v>
          </cell>
          <cell r="AC229">
            <v>7</v>
          </cell>
          <cell r="AD229">
            <v>7</v>
          </cell>
          <cell r="AE229">
            <v>6</v>
          </cell>
          <cell r="AF229">
            <v>23</v>
          </cell>
          <cell r="AG229">
            <v>19</v>
          </cell>
          <cell r="AH229">
            <v>18</v>
          </cell>
          <cell r="AI229">
            <v>16</v>
          </cell>
          <cell r="AJ229">
            <v>18</v>
          </cell>
          <cell r="AK229">
            <v>14</v>
          </cell>
          <cell r="AL229">
            <v>11</v>
          </cell>
          <cell r="AM229">
            <v>13</v>
          </cell>
          <cell r="AN229">
            <v>13</v>
          </cell>
          <cell r="AO229">
            <v>13</v>
          </cell>
          <cell r="AP229">
            <v>10</v>
          </cell>
          <cell r="AQ229">
            <v>6</v>
          </cell>
          <cell r="AR229">
            <v>4</v>
          </cell>
          <cell r="AS229">
            <v>8</v>
          </cell>
          <cell r="AT229">
            <v>1</v>
          </cell>
          <cell r="AU229">
            <v>144</v>
          </cell>
          <cell r="AV229">
            <v>12</v>
          </cell>
          <cell r="AW229">
            <v>15</v>
          </cell>
          <cell r="AX229">
            <v>54</v>
          </cell>
          <cell r="AY229">
            <v>10</v>
          </cell>
        </row>
        <row r="230">
          <cell r="A230">
            <v>4024</v>
          </cell>
          <cell r="B230" t="str">
            <v>HUACHOS</v>
          </cell>
          <cell r="C230" t="str">
            <v>CASTROVIRREYNA</v>
          </cell>
          <cell r="D230" t="str">
            <v>HUACHOS</v>
          </cell>
          <cell r="E230" t="str">
            <v>090407</v>
          </cell>
          <cell r="F230" t="str">
            <v>05</v>
          </cell>
          <cell r="G230" t="str">
            <v>02</v>
          </cell>
          <cell r="H230" t="str">
            <v>CASTROVIRREYNA</v>
          </cell>
          <cell r="I230" t="str">
            <v>HUACHOS</v>
          </cell>
          <cell r="J230" t="str">
            <v>I-3</v>
          </cell>
          <cell r="K230">
            <v>788</v>
          </cell>
          <cell r="L230">
            <v>18</v>
          </cell>
          <cell r="M230">
            <v>17</v>
          </cell>
          <cell r="N230">
            <v>17</v>
          </cell>
          <cell r="O230">
            <v>17</v>
          </cell>
          <cell r="P230">
            <v>16</v>
          </cell>
          <cell r="Q230">
            <v>16</v>
          </cell>
          <cell r="R230">
            <v>15</v>
          </cell>
          <cell r="S230">
            <v>14</v>
          </cell>
          <cell r="T230">
            <v>14</v>
          </cell>
          <cell r="U230">
            <v>14</v>
          </cell>
          <cell r="V230">
            <v>13</v>
          </cell>
          <cell r="W230">
            <v>13</v>
          </cell>
          <cell r="X230">
            <v>13</v>
          </cell>
          <cell r="Y230">
            <v>14</v>
          </cell>
          <cell r="Z230">
            <v>15</v>
          </cell>
          <cell r="AA230">
            <v>16</v>
          </cell>
          <cell r="AB230">
            <v>17</v>
          </cell>
          <cell r="AC230">
            <v>18</v>
          </cell>
          <cell r="AD230">
            <v>17</v>
          </cell>
          <cell r="AE230">
            <v>16</v>
          </cell>
          <cell r="AF230">
            <v>61</v>
          </cell>
          <cell r="AG230">
            <v>51</v>
          </cell>
          <cell r="AH230">
            <v>49</v>
          </cell>
          <cell r="AI230">
            <v>43</v>
          </cell>
          <cell r="AJ230">
            <v>49</v>
          </cell>
          <cell r="AK230">
            <v>39</v>
          </cell>
          <cell r="AL230">
            <v>30</v>
          </cell>
          <cell r="AM230">
            <v>35</v>
          </cell>
          <cell r="AN230">
            <v>35</v>
          </cell>
          <cell r="AO230">
            <v>34</v>
          </cell>
          <cell r="AP230">
            <v>28</v>
          </cell>
          <cell r="AQ230">
            <v>15</v>
          </cell>
          <cell r="AR230">
            <v>9</v>
          </cell>
          <cell r="AS230">
            <v>21</v>
          </cell>
          <cell r="AT230">
            <v>1</v>
          </cell>
          <cell r="AU230">
            <v>380</v>
          </cell>
          <cell r="AV230">
            <v>32</v>
          </cell>
          <cell r="AW230">
            <v>39</v>
          </cell>
          <cell r="AX230">
            <v>142</v>
          </cell>
          <cell r="AY230">
            <v>26</v>
          </cell>
        </row>
        <row r="231">
          <cell r="A231">
            <v>4025</v>
          </cell>
          <cell r="B231" t="str">
            <v>HUAJINTAY</v>
          </cell>
          <cell r="C231" t="str">
            <v>CASTROVIRREYNA</v>
          </cell>
          <cell r="D231" t="str">
            <v>HUACHOS</v>
          </cell>
          <cell r="E231" t="str">
            <v>090407</v>
          </cell>
          <cell r="F231" t="str">
            <v>05</v>
          </cell>
          <cell r="G231" t="str">
            <v>02</v>
          </cell>
          <cell r="H231" t="str">
            <v>CASTROVIRREYNA</v>
          </cell>
          <cell r="I231" t="str">
            <v>HUACHOS</v>
          </cell>
          <cell r="J231" t="str">
            <v>I-1</v>
          </cell>
          <cell r="K231">
            <v>332</v>
          </cell>
          <cell r="L231">
            <v>8</v>
          </cell>
          <cell r="M231">
            <v>8</v>
          </cell>
          <cell r="N231">
            <v>7</v>
          </cell>
          <cell r="O231">
            <v>7</v>
          </cell>
          <cell r="P231">
            <v>7</v>
          </cell>
          <cell r="Q231">
            <v>6</v>
          </cell>
          <cell r="R231">
            <v>6</v>
          </cell>
          <cell r="S231">
            <v>6</v>
          </cell>
          <cell r="T231">
            <v>6</v>
          </cell>
          <cell r="U231">
            <v>6</v>
          </cell>
          <cell r="V231">
            <v>6</v>
          </cell>
          <cell r="W231">
            <v>5</v>
          </cell>
          <cell r="X231">
            <v>5</v>
          </cell>
          <cell r="Y231">
            <v>6</v>
          </cell>
          <cell r="Z231">
            <v>6</v>
          </cell>
          <cell r="AA231">
            <v>7</v>
          </cell>
          <cell r="AB231">
            <v>7</v>
          </cell>
          <cell r="AC231">
            <v>8</v>
          </cell>
          <cell r="AD231">
            <v>7</v>
          </cell>
          <cell r="AE231">
            <v>7</v>
          </cell>
          <cell r="AF231">
            <v>26</v>
          </cell>
          <cell r="AG231">
            <v>22</v>
          </cell>
          <cell r="AH231">
            <v>20</v>
          </cell>
          <cell r="AI231">
            <v>18</v>
          </cell>
          <cell r="AJ231">
            <v>20</v>
          </cell>
          <cell r="AK231">
            <v>16</v>
          </cell>
          <cell r="AL231">
            <v>12</v>
          </cell>
          <cell r="AM231">
            <v>15</v>
          </cell>
          <cell r="AN231">
            <v>15</v>
          </cell>
          <cell r="AO231">
            <v>15</v>
          </cell>
          <cell r="AP231">
            <v>12</v>
          </cell>
          <cell r="AQ231">
            <v>6</v>
          </cell>
          <cell r="AR231">
            <v>4</v>
          </cell>
          <cell r="AS231">
            <v>9</v>
          </cell>
          <cell r="AT231">
            <v>1</v>
          </cell>
          <cell r="AU231">
            <v>160</v>
          </cell>
          <cell r="AV231">
            <v>14</v>
          </cell>
          <cell r="AW231">
            <v>16</v>
          </cell>
          <cell r="AX231">
            <v>60</v>
          </cell>
          <cell r="AY231">
            <v>11</v>
          </cell>
        </row>
        <row r="232">
          <cell r="A232">
            <v>4026</v>
          </cell>
          <cell r="B232" t="str">
            <v>PICHUTA</v>
          </cell>
          <cell r="C232" t="str">
            <v>CASTROVIRREYNA</v>
          </cell>
          <cell r="D232" t="str">
            <v>HUACHOS</v>
          </cell>
          <cell r="E232" t="str">
            <v>090407</v>
          </cell>
          <cell r="F232" t="str">
            <v>05</v>
          </cell>
          <cell r="G232" t="str">
            <v>02</v>
          </cell>
          <cell r="H232" t="str">
            <v>CASTROVIRREYNA</v>
          </cell>
          <cell r="I232" t="str">
            <v>HUACHOS</v>
          </cell>
          <cell r="J232" t="str">
            <v>I-1</v>
          </cell>
          <cell r="K232">
            <v>258</v>
          </cell>
          <cell r="L232">
            <v>6</v>
          </cell>
          <cell r="M232">
            <v>6</v>
          </cell>
          <cell r="N232">
            <v>6</v>
          </cell>
          <cell r="O232">
            <v>6</v>
          </cell>
          <cell r="P232">
            <v>5</v>
          </cell>
          <cell r="Q232">
            <v>5</v>
          </cell>
          <cell r="R232">
            <v>5</v>
          </cell>
          <cell r="S232">
            <v>5</v>
          </cell>
          <cell r="T232">
            <v>5</v>
          </cell>
          <cell r="U232">
            <v>4</v>
          </cell>
          <cell r="V232">
            <v>4</v>
          </cell>
          <cell r="W232">
            <v>4</v>
          </cell>
          <cell r="X232">
            <v>4</v>
          </cell>
          <cell r="Y232">
            <v>4</v>
          </cell>
          <cell r="Z232">
            <v>5</v>
          </cell>
          <cell r="AA232">
            <v>5</v>
          </cell>
          <cell r="AB232">
            <v>6</v>
          </cell>
          <cell r="AC232">
            <v>6</v>
          </cell>
          <cell r="AD232">
            <v>6</v>
          </cell>
          <cell r="AE232">
            <v>5</v>
          </cell>
          <cell r="AF232">
            <v>20</v>
          </cell>
          <cell r="AG232">
            <v>17</v>
          </cell>
          <cell r="AH232">
            <v>16</v>
          </cell>
          <cell r="AI232">
            <v>14</v>
          </cell>
          <cell r="AJ232">
            <v>16</v>
          </cell>
          <cell r="AK232">
            <v>12</v>
          </cell>
          <cell r="AL232">
            <v>10</v>
          </cell>
          <cell r="AM232">
            <v>12</v>
          </cell>
          <cell r="AN232">
            <v>11</v>
          </cell>
          <cell r="AO232">
            <v>11</v>
          </cell>
          <cell r="AP232">
            <v>9</v>
          </cell>
          <cell r="AQ232">
            <v>5</v>
          </cell>
          <cell r="AR232">
            <v>3</v>
          </cell>
          <cell r="AS232">
            <v>7</v>
          </cell>
          <cell r="AT232">
            <v>0</v>
          </cell>
          <cell r="AU232">
            <v>125</v>
          </cell>
          <cell r="AV232">
            <v>11</v>
          </cell>
          <cell r="AW232">
            <v>13</v>
          </cell>
          <cell r="AX232">
            <v>46</v>
          </cell>
          <cell r="AY232">
            <v>9</v>
          </cell>
        </row>
        <row r="233">
          <cell r="A233">
            <v>4032</v>
          </cell>
          <cell r="B233" t="str">
            <v>HUAMATAMBO</v>
          </cell>
          <cell r="C233" t="str">
            <v>CASTROVIRREYNA</v>
          </cell>
          <cell r="D233" t="str">
            <v>HUAMATAMBO</v>
          </cell>
          <cell r="E233" t="str">
            <v>090408</v>
          </cell>
          <cell r="F233" t="str">
            <v>05</v>
          </cell>
          <cell r="G233" t="str">
            <v>03</v>
          </cell>
          <cell r="H233" t="str">
            <v>CASTROVIRREYNA</v>
          </cell>
          <cell r="I233" t="str">
            <v>TANTARA</v>
          </cell>
          <cell r="J233" t="str">
            <v>I-1</v>
          </cell>
          <cell r="K233">
            <v>388</v>
          </cell>
          <cell r="L233">
            <v>11</v>
          </cell>
          <cell r="M233">
            <v>10</v>
          </cell>
          <cell r="N233">
            <v>10</v>
          </cell>
          <cell r="O233">
            <v>10</v>
          </cell>
          <cell r="P233">
            <v>11</v>
          </cell>
          <cell r="Q233">
            <v>10</v>
          </cell>
          <cell r="R233">
            <v>10</v>
          </cell>
          <cell r="S233">
            <v>10</v>
          </cell>
          <cell r="T233">
            <v>10</v>
          </cell>
          <cell r="U233">
            <v>9</v>
          </cell>
          <cell r="V233">
            <v>9</v>
          </cell>
          <cell r="W233">
            <v>9</v>
          </cell>
          <cell r="X233">
            <v>8</v>
          </cell>
          <cell r="Y233">
            <v>7</v>
          </cell>
          <cell r="Z233">
            <v>7</v>
          </cell>
          <cell r="AA233">
            <v>5</v>
          </cell>
          <cell r="AB233">
            <v>4</v>
          </cell>
          <cell r="AC233">
            <v>3</v>
          </cell>
          <cell r="AD233">
            <v>2</v>
          </cell>
          <cell r="AE233">
            <v>2</v>
          </cell>
          <cell r="AF233">
            <v>15</v>
          </cell>
          <cell r="AG233">
            <v>31</v>
          </cell>
          <cell r="AH233">
            <v>31</v>
          </cell>
          <cell r="AI233">
            <v>20</v>
          </cell>
          <cell r="AJ233">
            <v>16</v>
          </cell>
          <cell r="AK233">
            <v>23</v>
          </cell>
          <cell r="AL233">
            <v>17</v>
          </cell>
          <cell r="AM233">
            <v>20</v>
          </cell>
          <cell r="AN233">
            <v>18</v>
          </cell>
          <cell r="AO233">
            <v>20</v>
          </cell>
          <cell r="AP233">
            <v>8</v>
          </cell>
          <cell r="AQ233">
            <v>5</v>
          </cell>
          <cell r="AR233">
            <v>7</v>
          </cell>
          <cell r="AS233">
            <v>14</v>
          </cell>
          <cell r="AT233">
            <v>1</v>
          </cell>
          <cell r="AU233">
            <v>178</v>
          </cell>
          <cell r="AV233">
            <v>23</v>
          </cell>
          <cell r="AW233">
            <v>6</v>
          </cell>
          <cell r="AX233">
            <v>58</v>
          </cell>
          <cell r="AY233">
            <v>18</v>
          </cell>
        </row>
        <row r="234">
          <cell r="A234">
            <v>4015</v>
          </cell>
          <cell r="B234" t="str">
            <v>MOLLEPAMPA</v>
          </cell>
          <cell r="C234" t="str">
            <v>CASTROVIRREYNA</v>
          </cell>
          <cell r="D234" t="str">
            <v>MOLLEPAMPA</v>
          </cell>
          <cell r="E234" t="str">
            <v>090409</v>
          </cell>
          <cell r="F234" t="str">
            <v>05</v>
          </cell>
          <cell r="G234" t="str">
            <v>01</v>
          </cell>
          <cell r="H234" t="str">
            <v>CASTROVIRREYNA</v>
          </cell>
          <cell r="I234" t="str">
            <v>CASTROVIRREYNA</v>
          </cell>
          <cell r="J234" t="str">
            <v>I-2</v>
          </cell>
          <cell r="K234">
            <v>1100</v>
          </cell>
          <cell r="L234">
            <v>21</v>
          </cell>
          <cell r="M234">
            <v>24</v>
          </cell>
          <cell r="N234">
            <v>25</v>
          </cell>
          <cell r="O234">
            <v>26</v>
          </cell>
          <cell r="P234">
            <v>28</v>
          </cell>
          <cell r="Q234">
            <v>29</v>
          </cell>
          <cell r="R234">
            <v>30</v>
          </cell>
          <cell r="S234">
            <v>30</v>
          </cell>
          <cell r="T234">
            <v>29</v>
          </cell>
          <cell r="U234">
            <v>29</v>
          </cell>
          <cell r="V234">
            <v>29</v>
          </cell>
          <cell r="W234">
            <v>27</v>
          </cell>
          <cell r="X234">
            <v>27</v>
          </cell>
          <cell r="Y234">
            <v>25</v>
          </cell>
          <cell r="Z234">
            <v>25</v>
          </cell>
          <cell r="AA234">
            <v>24</v>
          </cell>
          <cell r="AB234">
            <v>23</v>
          </cell>
          <cell r="AC234">
            <v>22</v>
          </cell>
          <cell r="AD234">
            <v>21</v>
          </cell>
          <cell r="AE234">
            <v>19</v>
          </cell>
          <cell r="AF234">
            <v>84</v>
          </cell>
          <cell r="AG234">
            <v>79</v>
          </cell>
          <cell r="AH234">
            <v>58</v>
          </cell>
          <cell r="AI234">
            <v>61</v>
          </cell>
          <cell r="AJ234">
            <v>54</v>
          </cell>
          <cell r="AK234">
            <v>46</v>
          </cell>
          <cell r="AL234">
            <v>48</v>
          </cell>
          <cell r="AM234">
            <v>35</v>
          </cell>
          <cell r="AN234">
            <v>32</v>
          </cell>
          <cell r="AO234">
            <v>32</v>
          </cell>
          <cell r="AP234">
            <v>32</v>
          </cell>
          <cell r="AQ234">
            <v>15</v>
          </cell>
          <cell r="AR234">
            <v>11</v>
          </cell>
          <cell r="AS234">
            <v>25</v>
          </cell>
          <cell r="AT234">
            <v>1</v>
          </cell>
          <cell r="AU234">
            <v>546</v>
          </cell>
          <cell r="AV234">
            <v>66</v>
          </cell>
          <cell r="AW234">
            <v>44</v>
          </cell>
          <cell r="AX234">
            <v>188</v>
          </cell>
          <cell r="AY234">
            <v>31</v>
          </cell>
        </row>
        <row r="235">
          <cell r="A235">
            <v>4016</v>
          </cell>
          <cell r="B235" t="str">
            <v>CIUTAY</v>
          </cell>
          <cell r="C235" t="str">
            <v>CASTROVIRREYNA</v>
          </cell>
          <cell r="D235" t="str">
            <v>MOLLEPAMPA</v>
          </cell>
          <cell r="E235" t="str">
            <v>090409</v>
          </cell>
          <cell r="F235" t="str">
            <v>05</v>
          </cell>
          <cell r="G235" t="str">
            <v>01</v>
          </cell>
          <cell r="H235" t="str">
            <v>CASTROVIRREYNA</v>
          </cell>
          <cell r="I235" t="str">
            <v>CASTROVIRREYNA</v>
          </cell>
          <cell r="J235" t="str">
            <v>I-1</v>
          </cell>
          <cell r="K235">
            <v>559</v>
          </cell>
          <cell r="L235">
            <v>11</v>
          </cell>
          <cell r="M235">
            <v>12</v>
          </cell>
          <cell r="N235">
            <v>14</v>
          </cell>
          <cell r="O235">
            <v>15</v>
          </cell>
          <cell r="P235">
            <v>15</v>
          </cell>
          <cell r="Q235">
            <v>15</v>
          </cell>
          <cell r="R235">
            <v>15</v>
          </cell>
          <cell r="S235">
            <v>15</v>
          </cell>
          <cell r="T235">
            <v>15</v>
          </cell>
          <cell r="U235">
            <v>15</v>
          </cell>
          <cell r="V235">
            <v>14</v>
          </cell>
          <cell r="W235">
            <v>14</v>
          </cell>
          <cell r="X235">
            <v>13</v>
          </cell>
          <cell r="Y235">
            <v>13</v>
          </cell>
          <cell r="Z235">
            <v>12</v>
          </cell>
          <cell r="AA235">
            <v>12</v>
          </cell>
          <cell r="AB235">
            <v>11</v>
          </cell>
          <cell r="AC235">
            <v>11</v>
          </cell>
          <cell r="AD235">
            <v>10</v>
          </cell>
          <cell r="AE235">
            <v>10</v>
          </cell>
          <cell r="AF235">
            <v>43</v>
          </cell>
          <cell r="AG235">
            <v>40</v>
          </cell>
          <cell r="AH235">
            <v>29</v>
          </cell>
          <cell r="AI235">
            <v>31</v>
          </cell>
          <cell r="AJ235">
            <v>27</v>
          </cell>
          <cell r="AK235">
            <v>23</v>
          </cell>
          <cell r="AL235">
            <v>25</v>
          </cell>
          <cell r="AM235">
            <v>18</v>
          </cell>
          <cell r="AN235">
            <v>17</v>
          </cell>
          <cell r="AO235">
            <v>16</v>
          </cell>
          <cell r="AP235">
            <v>16</v>
          </cell>
          <cell r="AQ235">
            <v>7</v>
          </cell>
          <cell r="AR235">
            <v>5</v>
          </cell>
          <cell r="AS235">
            <v>12</v>
          </cell>
          <cell r="AT235">
            <v>1</v>
          </cell>
          <cell r="AU235">
            <v>278</v>
          </cell>
          <cell r="AV235">
            <v>33</v>
          </cell>
          <cell r="AW235">
            <v>23</v>
          </cell>
          <cell r="AX235">
            <v>96</v>
          </cell>
          <cell r="AY235">
            <v>15</v>
          </cell>
        </row>
        <row r="236">
          <cell r="A236">
            <v>4034</v>
          </cell>
          <cell r="B236" t="str">
            <v>SAN JUAN DE CASTROVIRREYNA</v>
          </cell>
          <cell r="C236" t="str">
            <v>CASTROVIRREYNA</v>
          </cell>
          <cell r="D236" t="str">
            <v>SAN JUAN</v>
          </cell>
          <cell r="E236" t="str">
            <v>090410</v>
          </cell>
          <cell r="F236" t="str">
            <v>05</v>
          </cell>
          <cell r="G236" t="str">
            <v>03</v>
          </cell>
          <cell r="H236" t="str">
            <v>CASTROVIRREYNA</v>
          </cell>
          <cell r="I236" t="str">
            <v>TANTARA</v>
          </cell>
          <cell r="J236" t="str">
            <v>I-1</v>
          </cell>
          <cell r="K236">
            <v>326</v>
          </cell>
          <cell r="L236">
            <v>9</v>
          </cell>
          <cell r="M236">
            <v>9</v>
          </cell>
          <cell r="N236">
            <v>9</v>
          </cell>
          <cell r="O236">
            <v>8</v>
          </cell>
          <cell r="P236">
            <v>8</v>
          </cell>
          <cell r="Q236">
            <v>8</v>
          </cell>
          <cell r="R236">
            <v>7</v>
          </cell>
          <cell r="S236">
            <v>7</v>
          </cell>
          <cell r="T236">
            <v>7</v>
          </cell>
          <cell r="U236">
            <v>7</v>
          </cell>
          <cell r="V236">
            <v>7</v>
          </cell>
          <cell r="W236">
            <v>7</v>
          </cell>
          <cell r="X236">
            <v>7</v>
          </cell>
          <cell r="Y236">
            <v>6</v>
          </cell>
          <cell r="Z236">
            <v>6</v>
          </cell>
          <cell r="AA236">
            <v>6</v>
          </cell>
          <cell r="AB236">
            <v>5</v>
          </cell>
          <cell r="AC236">
            <v>5</v>
          </cell>
          <cell r="AD236">
            <v>4</v>
          </cell>
          <cell r="AE236">
            <v>4</v>
          </cell>
          <cell r="AF236">
            <v>19</v>
          </cell>
          <cell r="AG236">
            <v>27</v>
          </cell>
          <cell r="AH236">
            <v>20</v>
          </cell>
          <cell r="AI236">
            <v>12</v>
          </cell>
          <cell r="AJ236">
            <v>23</v>
          </cell>
          <cell r="AK236">
            <v>11</v>
          </cell>
          <cell r="AL236">
            <v>13</v>
          </cell>
          <cell r="AM236">
            <v>18</v>
          </cell>
          <cell r="AN236">
            <v>11</v>
          </cell>
          <cell r="AO236">
            <v>14</v>
          </cell>
          <cell r="AP236">
            <v>9</v>
          </cell>
          <cell r="AQ236">
            <v>8</v>
          </cell>
          <cell r="AR236">
            <v>5</v>
          </cell>
          <cell r="AS236">
            <v>14</v>
          </cell>
          <cell r="AT236">
            <v>1</v>
          </cell>
          <cell r="AU236">
            <v>161</v>
          </cell>
          <cell r="AV236">
            <v>14</v>
          </cell>
          <cell r="AW236">
            <v>12</v>
          </cell>
          <cell r="AX236">
            <v>52</v>
          </cell>
          <cell r="AY236">
            <v>17</v>
          </cell>
        </row>
        <row r="237">
          <cell r="A237">
            <v>4035</v>
          </cell>
          <cell r="B237" t="str">
            <v>CAMAYOCC</v>
          </cell>
          <cell r="C237" t="str">
            <v>CASTROVIRREYNA</v>
          </cell>
          <cell r="D237" t="str">
            <v>SAN JUAN</v>
          </cell>
          <cell r="E237" t="str">
            <v>090410</v>
          </cell>
          <cell r="F237" t="str">
            <v>05</v>
          </cell>
          <cell r="G237" t="str">
            <v>03</v>
          </cell>
          <cell r="H237" t="str">
            <v>CASTROVIRREYNA</v>
          </cell>
          <cell r="I237" t="str">
            <v>TANTARA</v>
          </cell>
          <cell r="J237" t="str">
            <v>I-1</v>
          </cell>
          <cell r="K237">
            <v>147</v>
          </cell>
          <cell r="L237">
            <v>6</v>
          </cell>
          <cell r="M237">
            <v>5</v>
          </cell>
          <cell r="N237">
            <v>4</v>
          </cell>
          <cell r="O237">
            <v>4</v>
          </cell>
          <cell r="P237">
            <v>3</v>
          </cell>
          <cell r="Q237">
            <v>3</v>
          </cell>
          <cell r="R237">
            <v>3</v>
          </cell>
          <cell r="S237">
            <v>3</v>
          </cell>
          <cell r="T237">
            <v>3</v>
          </cell>
          <cell r="U237">
            <v>3</v>
          </cell>
          <cell r="V237">
            <v>3</v>
          </cell>
          <cell r="W237">
            <v>3</v>
          </cell>
          <cell r="X237">
            <v>3</v>
          </cell>
          <cell r="Y237">
            <v>3</v>
          </cell>
          <cell r="Z237">
            <v>2</v>
          </cell>
          <cell r="AA237">
            <v>2</v>
          </cell>
          <cell r="AB237">
            <v>2</v>
          </cell>
          <cell r="AC237">
            <v>2</v>
          </cell>
          <cell r="AD237">
            <v>2</v>
          </cell>
          <cell r="AE237">
            <v>2</v>
          </cell>
          <cell r="AF237">
            <v>8</v>
          </cell>
          <cell r="AG237">
            <v>12</v>
          </cell>
          <cell r="AH237">
            <v>9</v>
          </cell>
          <cell r="AI237">
            <v>5</v>
          </cell>
          <cell r="AJ237">
            <v>11</v>
          </cell>
          <cell r="AK237">
            <v>5</v>
          </cell>
          <cell r="AL237">
            <v>6</v>
          </cell>
          <cell r="AM237">
            <v>8</v>
          </cell>
          <cell r="AN237">
            <v>5</v>
          </cell>
          <cell r="AO237">
            <v>7</v>
          </cell>
          <cell r="AP237">
            <v>4</v>
          </cell>
          <cell r="AQ237">
            <v>4</v>
          </cell>
          <cell r="AR237">
            <v>2</v>
          </cell>
          <cell r="AS237">
            <v>6</v>
          </cell>
          <cell r="AT237">
            <v>0</v>
          </cell>
          <cell r="AU237">
            <v>72</v>
          </cell>
          <cell r="AV237">
            <v>6</v>
          </cell>
          <cell r="AW237">
            <v>6</v>
          </cell>
          <cell r="AX237">
            <v>24</v>
          </cell>
          <cell r="AY237">
            <v>8</v>
          </cell>
        </row>
        <row r="238">
          <cell r="A238">
            <v>3858</v>
          </cell>
          <cell r="B238" t="str">
            <v>ASTOBAMBA</v>
          </cell>
          <cell r="C238" t="str">
            <v>CASTROVIRREYNA</v>
          </cell>
          <cell r="D238" t="str">
            <v>SANTA ANA</v>
          </cell>
          <cell r="E238" t="str">
            <v>090411</v>
          </cell>
          <cell r="F238" t="str">
            <v>05</v>
          </cell>
          <cell r="G238" t="str">
            <v>01</v>
          </cell>
          <cell r="H238" t="str">
            <v>CASTROVIRREYNA</v>
          </cell>
          <cell r="I238" t="str">
            <v>CASTROVIRREYNA</v>
          </cell>
          <cell r="J238" t="str">
            <v>I-1</v>
          </cell>
          <cell r="K238">
            <v>390</v>
          </cell>
          <cell r="L238">
            <v>6</v>
          </cell>
          <cell r="M238">
            <v>5</v>
          </cell>
          <cell r="N238">
            <v>5</v>
          </cell>
          <cell r="O238">
            <v>5</v>
          </cell>
          <cell r="P238">
            <v>5</v>
          </cell>
          <cell r="Q238">
            <v>4</v>
          </cell>
          <cell r="R238">
            <v>3</v>
          </cell>
          <cell r="S238">
            <v>3</v>
          </cell>
          <cell r="T238">
            <v>3</v>
          </cell>
          <cell r="U238">
            <v>2</v>
          </cell>
          <cell r="V238">
            <v>2</v>
          </cell>
          <cell r="W238">
            <v>2</v>
          </cell>
          <cell r="X238">
            <v>2</v>
          </cell>
          <cell r="Y238">
            <v>2</v>
          </cell>
          <cell r="Z238">
            <v>2</v>
          </cell>
          <cell r="AA238">
            <v>3</v>
          </cell>
          <cell r="AB238">
            <v>3</v>
          </cell>
          <cell r="AC238">
            <v>4</v>
          </cell>
          <cell r="AD238">
            <v>6</v>
          </cell>
          <cell r="AE238">
            <v>8</v>
          </cell>
          <cell r="AF238">
            <v>65</v>
          </cell>
          <cell r="AG238">
            <v>63</v>
          </cell>
          <cell r="AH238">
            <v>45</v>
          </cell>
          <cell r="AI238">
            <v>31</v>
          </cell>
          <cell r="AJ238">
            <v>37</v>
          </cell>
          <cell r="AK238">
            <v>26</v>
          </cell>
          <cell r="AL238">
            <v>21</v>
          </cell>
          <cell r="AM238">
            <v>10</v>
          </cell>
          <cell r="AN238">
            <v>7</v>
          </cell>
          <cell r="AO238">
            <v>5</v>
          </cell>
          <cell r="AP238">
            <v>2</v>
          </cell>
          <cell r="AQ238">
            <v>2</v>
          </cell>
          <cell r="AR238">
            <v>1</v>
          </cell>
          <cell r="AS238">
            <v>7</v>
          </cell>
          <cell r="AT238">
            <v>0</v>
          </cell>
          <cell r="AU238">
            <v>69</v>
          </cell>
          <cell r="AV238">
            <v>4</v>
          </cell>
          <cell r="AW238">
            <v>7</v>
          </cell>
          <cell r="AX238">
            <v>33</v>
          </cell>
          <cell r="AY238">
            <v>8</v>
          </cell>
        </row>
        <row r="239">
          <cell r="A239">
            <v>4008</v>
          </cell>
          <cell r="B239" t="str">
            <v>SANTA ANA</v>
          </cell>
          <cell r="C239" t="str">
            <v>CASTROVIRREYNA</v>
          </cell>
          <cell r="D239" t="str">
            <v>SANTA ANA</v>
          </cell>
          <cell r="E239" t="str">
            <v>090411</v>
          </cell>
          <cell r="F239" t="str">
            <v>05</v>
          </cell>
          <cell r="G239" t="str">
            <v>01</v>
          </cell>
          <cell r="H239" t="str">
            <v>CASTROVIRREYNA</v>
          </cell>
          <cell r="I239" t="str">
            <v>CASTROVIRREYNA</v>
          </cell>
          <cell r="J239" t="str">
            <v>I-2</v>
          </cell>
          <cell r="K239">
            <v>1048</v>
          </cell>
          <cell r="L239">
            <v>15</v>
          </cell>
          <cell r="M239">
            <v>15</v>
          </cell>
          <cell r="N239">
            <v>15</v>
          </cell>
          <cell r="O239">
            <v>12</v>
          </cell>
          <cell r="P239">
            <v>11</v>
          </cell>
          <cell r="Q239">
            <v>11</v>
          </cell>
          <cell r="R239">
            <v>9</v>
          </cell>
          <cell r="S239">
            <v>9</v>
          </cell>
          <cell r="T239">
            <v>7</v>
          </cell>
          <cell r="U239">
            <v>6</v>
          </cell>
          <cell r="V239">
            <v>6</v>
          </cell>
          <cell r="W239">
            <v>5</v>
          </cell>
          <cell r="X239">
            <v>5</v>
          </cell>
          <cell r="Y239">
            <v>6</v>
          </cell>
          <cell r="Z239">
            <v>6</v>
          </cell>
          <cell r="AA239">
            <v>8</v>
          </cell>
          <cell r="AB239">
            <v>9</v>
          </cell>
          <cell r="AC239">
            <v>11</v>
          </cell>
          <cell r="AD239">
            <v>15</v>
          </cell>
          <cell r="AE239">
            <v>22</v>
          </cell>
          <cell r="AF239">
            <v>177</v>
          </cell>
          <cell r="AG239">
            <v>168</v>
          </cell>
          <cell r="AH239">
            <v>119</v>
          </cell>
          <cell r="AI239">
            <v>83</v>
          </cell>
          <cell r="AJ239">
            <v>99</v>
          </cell>
          <cell r="AK239">
            <v>70</v>
          </cell>
          <cell r="AL239">
            <v>56</v>
          </cell>
          <cell r="AM239">
            <v>28</v>
          </cell>
          <cell r="AN239">
            <v>19</v>
          </cell>
          <cell r="AO239">
            <v>14</v>
          </cell>
          <cell r="AP239">
            <v>6</v>
          </cell>
          <cell r="AQ239">
            <v>4</v>
          </cell>
          <cell r="AR239">
            <v>2</v>
          </cell>
          <cell r="AS239">
            <v>17</v>
          </cell>
          <cell r="AT239">
            <v>1</v>
          </cell>
          <cell r="AU239">
            <v>185</v>
          </cell>
          <cell r="AV239">
            <v>10</v>
          </cell>
          <cell r="AW239">
            <v>19</v>
          </cell>
          <cell r="AX239">
            <v>89</v>
          </cell>
          <cell r="AY239">
            <v>22</v>
          </cell>
        </row>
        <row r="240">
          <cell r="A240">
            <v>4009</v>
          </cell>
          <cell r="B240" t="str">
            <v>CHOCLOCOCHA</v>
          </cell>
          <cell r="C240" t="str">
            <v>CASTROVIRREYNA</v>
          </cell>
          <cell r="D240" t="str">
            <v>SANTA ANA</v>
          </cell>
          <cell r="E240" t="str">
            <v>090411</v>
          </cell>
          <cell r="F240" t="str">
            <v>05</v>
          </cell>
          <cell r="G240" t="str">
            <v>01</v>
          </cell>
          <cell r="H240" t="str">
            <v>CASTROVIRREYNA</v>
          </cell>
          <cell r="I240" t="str">
            <v>CASTROVIRREYNA</v>
          </cell>
          <cell r="J240" t="str">
            <v>I-1</v>
          </cell>
          <cell r="K240">
            <v>407</v>
          </cell>
          <cell r="L240">
            <v>6</v>
          </cell>
          <cell r="M240">
            <v>6</v>
          </cell>
          <cell r="N240">
            <v>5</v>
          </cell>
          <cell r="O240">
            <v>5</v>
          </cell>
          <cell r="P240">
            <v>5</v>
          </cell>
          <cell r="Q240">
            <v>4</v>
          </cell>
          <cell r="R240">
            <v>4</v>
          </cell>
          <cell r="S240">
            <v>3</v>
          </cell>
          <cell r="T240">
            <v>3</v>
          </cell>
          <cell r="U240">
            <v>3</v>
          </cell>
          <cell r="V240">
            <v>2</v>
          </cell>
          <cell r="W240">
            <v>2</v>
          </cell>
          <cell r="X240">
            <v>2</v>
          </cell>
          <cell r="Y240">
            <v>2</v>
          </cell>
          <cell r="Z240">
            <v>3</v>
          </cell>
          <cell r="AA240">
            <v>3</v>
          </cell>
          <cell r="AB240">
            <v>3</v>
          </cell>
          <cell r="AC240">
            <v>4</v>
          </cell>
          <cell r="AD240">
            <v>6</v>
          </cell>
          <cell r="AE240">
            <v>9</v>
          </cell>
          <cell r="AF240">
            <v>68</v>
          </cell>
          <cell r="AG240">
            <v>65</v>
          </cell>
          <cell r="AH240">
            <v>47</v>
          </cell>
          <cell r="AI240">
            <v>32</v>
          </cell>
          <cell r="AJ240">
            <v>38</v>
          </cell>
          <cell r="AK240">
            <v>27</v>
          </cell>
          <cell r="AL240">
            <v>21</v>
          </cell>
          <cell r="AM240">
            <v>11</v>
          </cell>
          <cell r="AN240">
            <v>8</v>
          </cell>
          <cell r="AO240">
            <v>5</v>
          </cell>
          <cell r="AP240">
            <v>2</v>
          </cell>
          <cell r="AQ240">
            <v>2</v>
          </cell>
          <cell r="AR240">
            <v>1</v>
          </cell>
          <cell r="AS240">
            <v>7</v>
          </cell>
          <cell r="AT240">
            <v>1</v>
          </cell>
          <cell r="AU240">
            <v>72</v>
          </cell>
          <cell r="AV240">
            <v>4</v>
          </cell>
          <cell r="AW240">
            <v>7</v>
          </cell>
          <cell r="AX240">
            <v>34</v>
          </cell>
          <cell r="AY240">
            <v>8</v>
          </cell>
        </row>
        <row r="241">
          <cell r="A241">
            <v>4010</v>
          </cell>
          <cell r="B241" t="str">
            <v>SANTA ROSA</v>
          </cell>
          <cell r="C241" t="str">
            <v>CASTROVIRREYNA</v>
          </cell>
          <cell r="D241" t="str">
            <v>SANTA ANA</v>
          </cell>
          <cell r="E241" t="str">
            <v>090411</v>
          </cell>
          <cell r="F241" t="str">
            <v>05</v>
          </cell>
          <cell r="G241" t="str">
            <v>01</v>
          </cell>
          <cell r="H241" t="str">
            <v>CASTROVIRREYNA</v>
          </cell>
          <cell r="I241" t="str">
            <v>CASTROVIRREYNA</v>
          </cell>
          <cell r="J241" t="str">
            <v>I-1</v>
          </cell>
          <cell r="K241">
            <v>312</v>
          </cell>
          <cell r="L241">
            <v>4</v>
          </cell>
          <cell r="M241">
            <v>4</v>
          </cell>
          <cell r="N241">
            <v>4</v>
          </cell>
          <cell r="O241">
            <v>4</v>
          </cell>
          <cell r="P241">
            <v>4</v>
          </cell>
          <cell r="Q241">
            <v>3</v>
          </cell>
          <cell r="R241">
            <v>3</v>
          </cell>
          <cell r="S241">
            <v>2</v>
          </cell>
          <cell r="T241">
            <v>2</v>
          </cell>
          <cell r="U241">
            <v>2</v>
          </cell>
          <cell r="V241">
            <v>2</v>
          </cell>
          <cell r="W241">
            <v>2</v>
          </cell>
          <cell r="X241">
            <v>2</v>
          </cell>
          <cell r="Y241">
            <v>2</v>
          </cell>
          <cell r="Z241">
            <v>2</v>
          </cell>
          <cell r="AA241">
            <v>2</v>
          </cell>
          <cell r="AB241">
            <v>2</v>
          </cell>
          <cell r="AC241">
            <v>3</v>
          </cell>
          <cell r="AD241">
            <v>5</v>
          </cell>
          <cell r="AE241">
            <v>7</v>
          </cell>
          <cell r="AF241">
            <v>52</v>
          </cell>
          <cell r="AG241">
            <v>50</v>
          </cell>
          <cell r="AH241">
            <v>36</v>
          </cell>
          <cell r="AI241">
            <v>25</v>
          </cell>
          <cell r="AJ241">
            <v>29</v>
          </cell>
          <cell r="AK241">
            <v>21</v>
          </cell>
          <cell r="AL241">
            <v>16</v>
          </cell>
          <cell r="AM241">
            <v>8</v>
          </cell>
          <cell r="AN241">
            <v>6</v>
          </cell>
          <cell r="AO241">
            <v>4</v>
          </cell>
          <cell r="AP241">
            <v>2</v>
          </cell>
          <cell r="AQ241">
            <v>1</v>
          </cell>
          <cell r="AR241">
            <v>1</v>
          </cell>
          <cell r="AS241">
            <v>5</v>
          </cell>
          <cell r="AT241">
            <v>0</v>
          </cell>
          <cell r="AU241">
            <v>55</v>
          </cell>
          <cell r="AV241">
            <v>3</v>
          </cell>
          <cell r="AW241">
            <v>5</v>
          </cell>
          <cell r="AX241">
            <v>26</v>
          </cell>
          <cell r="AY241">
            <v>6</v>
          </cell>
        </row>
        <row r="242">
          <cell r="A242">
            <v>4030</v>
          </cell>
          <cell r="B242" t="str">
            <v>TANTARA</v>
          </cell>
          <cell r="C242" t="str">
            <v>CASTROVIRREYNA</v>
          </cell>
          <cell r="D242" t="str">
            <v>TANTARA</v>
          </cell>
          <cell r="E242" t="str">
            <v>090412</v>
          </cell>
          <cell r="F242" t="str">
            <v>05</v>
          </cell>
          <cell r="G242" t="str">
            <v>03</v>
          </cell>
          <cell r="H242" t="str">
            <v>CASTROVIRREYNA</v>
          </cell>
          <cell r="I242" t="str">
            <v>TANTARA</v>
          </cell>
          <cell r="J242" t="str">
            <v>I-3</v>
          </cell>
          <cell r="K242">
            <v>580</v>
          </cell>
          <cell r="L242">
            <v>18</v>
          </cell>
          <cell r="M242">
            <v>15</v>
          </cell>
          <cell r="N242">
            <v>14</v>
          </cell>
          <cell r="O242">
            <v>12</v>
          </cell>
          <cell r="P242">
            <v>10</v>
          </cell>
          <cell r="Q242">
            <v>10</v>
          </cell>
          <cell r="R242">
            <v>10</v>
          </cell>
          <cell r="S242">
            <v>10</v>
          </cell>
          <cell r="T242">
            <v>10</v>
          </cell>
          <cell r="U242">
            <v>11</v>
          </cell>
          <cell r="V242">
            <v>12</v>
          </cell>
          <cell r="W242">
            <v>13</v>
          </cell>
          <cell r="X242">
            <v>14</v>
          </cell>
          <cell r="Y242">
            <v>13</v>
          </cell>
          <cell r="Z242">
            <v>13</v>
          </cell>
          <cell r="AA242">
            <v>12</v>
          </cell>
          <cell r="AB242">
            <v>11</v>
          </cell>
          <cell r="AC242">
            <v>10</v>
          </cell>
          <cell r="AD242">
            <v>10</v>
          </cell>
          <cell r="AE242">
            <v>9</v>
          </cell>
          <cell r="AF242">
            <v>35</v>
          </cell>
          <cell r="AG242">
            <v>42</v>
          </cell>
          <cell r="AH242">
            <v>49</v>
          </cell>
          <cell r="AI242">
            <v>43</v>
          </cell>
          <cell r="AJ242">
            <v>35</v>
          </cell>
          <cell r="AK242">
            <v>26</v>
          </cell>
          <cell r="AL242">
            <v>21</v>
          </cell>
          <cell r="AM242">
            <v>23</v>
          </cell>
          <cell r="AN242">
            <v>18</v>
          </cell>
          <cell r="AO242">
            <v>17</v>
          </cell>
          <cell r="AP242">
            <v>13</v>
          </cell>
          <cell r="AQ242">
            <v>14</v>
          </cell>
          <cell r="AR242">
            <v>7</v>
          </cell>
          <cell r="AS242">
            <v>18</v>
          </cell>
          <cell r="AT242">
            <v>1</v>
          </cell>
          <cell r="AU242">
            <v>299</v>
          </cell>
          <cell r="AV242">
            <v>37</v>
          </cell>
          <cell r="AW242">
            <v>27</v>
          </cell>
          <cell r="AX242">
            <v>121</v>
          </cell>
          <cell r="AY242">
            <v>23</v>
          </cell>
        </row>
        <row r="243">
          <cell r="A243">
            <v>4031</v>
          </cell>
          <cell r="B243" t="str">
            <v>OCROCOCHA</v>
          </cell>
          <cell r="C243" t="str">
            <v>CASTROVIRREYNA</v>
          </cell>
          <cell r="D243" t="str">
            <v>TANTARA</v>
          </cell>
          <cell r="E243" t="str">
            <v>090412</v>
          </cell>
          <cell r="F243" t="str">
            <v>05</v>
          </cell>
          <cell r="G243" t="str">
            <v>03</v>
          </cell>
          <cell r="H243" t="str">
            <v>CASTROVIRREYNA</v>
          </cell>
          <cell r="I243" t="str">
            <v>TANTARA</v>
          </cell>
          <cell r="J243" t="str">
            <v>I-1</v>
          </cell>
          <cell r="K243">
            <v>142</v>
          </cell>
          <cell r="L243">
            <v>5</v>
          </cell>
          <cell r="M243">
            <v>4</v>
          </cell>
          <cell r="N243">
            <v>3</v>
          </cell>
          <cell r="O243">
            <v>3</v>
          </cell>
          <cell r="P243">
            <v>3</v>
          </cell>
          <cell r="Q243">
            <v>3</v>
          </cell>
          <cell r="R243">
            <v>3</v>
          </cell>
          <cell r="S243">
            <v>3</v>
          </cell>
          <cell r="T243">
            <v>3</v>
          </cell>
          <cell r="U243">
            <v>3</v>
          </cell>
          <cell r="V243">
            <v>3</v>
          </cell>
          <cell r="W243">
            <v>3</v>
          </cell>
          <cell r="X243">
            <v>3</v>
          </cell>
          <cell r="Y243">
            <v>3</v>
          </cell>
          <cell r="Z243">
            <v>3</v>
          </cell>
          <cell r="AA243">
            <v>3</v>
          </cell>
          <cell r="AB243">
            <v>3</v>
          </cell>
          <cell r="AC243">
            <v>3</v>
          </cell>
          <cell r="AD243">
            <v>2</v>
          </cell>
          <cell r="AE243">
            <v>2</v>
          </cell>
          <cell r="AF243">
            <v>9</v>
          </cell>
          <cell r="AG243">
            <v>10</v>
          </cell>
          <cell r="AH243">
            <v>11</v>
          </cell>
          <cell r="AI243">
            <v>9</v>
          </cell>
          <cell r="AJ243">
            <v>8</v>
          </cell>
          <cell r="AK243">
            <v>6</v>
          </cell>
          <cell r="AL243">
            <v>5</v>
          </cell>
          <cell r="AM243">
            <v>5</v>
          </cell>
          <cell r="AN243">
            <v>5</v>
          </cell>
          <cell r="AO243">
            <v>4</v>
          </cell>
          <cell r="AP243">
            <v>3</v>
          </cell>
          <cell r="AQ243">
            <v>4</v>
          </cell>
          <cell r="AR243">
            <v>2</v>
          </cell>
          <cell r="AS243">
            <v>5</v>
          </cell>
          <cell r="AT243">
            <v>0</v>
          </cell>
          <cell r="AU243">
            <v>73</v>
          </cell>
          <cell r="AV243">
            <v>9</v>
          </cell>
          <cell r="AW243">
            <v>6</v>
          </cell>
          <cell r="AX243">
            <v>29</v>
          </cell>
          <cell r="AY243">
            <v>5</v>
          </cell>
        </row>
        <row r="244">
          <cell r="A244">
            <v>4012</v>
          </cell>
          <cell r="B244" t="str">
            <v>TICRAPO</v>
          </cell>
          <cell r="C244" t="str">
            <v>CASTROVIRREYNA</v>
          </cell>
          <cell r="D244" t="str">
            <v>TICRAPO</v>
          </cell>
          <cell r="E244" t="str">
            <v>090413</v>
          </cell>
          <cell r="F244" t="str">
            <v>05</v>
          </cell>
          <cell r="G244" t="str">
            <v>01</v>
          </cell>
          <cell r="H244" t="str">
            <v>CASTROVIRREYNA</v>
          </cell>
          <cell r="I244" t="str">
            <v>CASTROVIRREYNA</v>
          </cell>
          <cell r="J244" t="str">
            <v>I-3</v>
          </cell>
          <cell r="K244">
            <v>951</v>
          </cell>
          <cell r="L244">
            <v>25</v>
          </cell>
          <cell r="M244">
            <v>22</v>
          </cell>
          <cell r="N244">
            <v>21</v>
          </cell>
          <cell r="O244">
            <v>19</v>
          </cell>
          <cell r="P244">
            <v>18</v>
          </cell>
          <cell r="Q244">
            <v>18</v>
          </cell>
          <cell r="R244">
            <v>18</v>
          </cell>
          <cell r="S244">
            <v>18</v>
          </cell>
          <cell r="T244">
            <v>18</v>
          </cell>
          <cell r="U244">
            <v>19</v>
          </cell>
          <cell r="V244">
            <v>20</v>
          </cell>
          <cell r="W244">
            <v>21</v>
          </cell>
          <cell r="X244">
            <v>22</v>
          </cell>
          <cell r="Y244">
            <v>21</v>
          </cell>
          <cell r="Z244">
            <v>19</v>
          </cell>
          <cell r="AA244">
            <v>18</v>
          </cell>
          <cell r="AB244">
            <v>17</v>
          </cell>
          <cell r="AC244">
            <v>16</v>
          </cell>
          <cell r="AD244">
            <v>16</v>
          </cell>
          <cell r="AE244">
            <v>17</v>
          </cell>
          <cell r="AF244">
            <v>81</v>
          </cell>
          <cell r="AG244">
            <v>71</v>
          </cell>
          <cell r="AH244">
            <v>74</v>
          </cell>
          <cell r="AI244">
            <v>60</v>
          </cell>
          <cell r="AJ244">
            <v>41</v>
          </cell>
          <cell r="AK244">
            <v>42</v>
          </cell>
          <cell r="AL244">
            <v>42</v>
          </cell>
          <cell r="AM244">
            <v>39</v>
          </cell>
          <cell r="AN244">
            <v>32</v>
          </cell>
          <cell r="AO244">
            <v>29</v>
          </cell>
          <cell r="AP244">
            <v>27</v>
          </cell>
          <cell r="AQ244">
            <v>19</v>
          </cell>
          <cell r="AR244">
            <v>11</v>
          </cell>
          <cell r="AS244">
            <v>29</v>
          </cell>
          <cell r="AT244">
            <v>2</v>
          </cell>
          <cell r="AU244">
            <v>468</v>
          </cell>
          <cell r="AV244">
            <v>51</v>
          </cell>
          <cell r="AW244">
            <v>42</v>
          </cell>
          <cell r="AX244">
            <v>173</v>
          </cell>
          <cell r="AY244">
            <v>36</v>
          </cell>
        </row>
        <row r="245">
          <cell r="A245">
            <v>4013</v>
          </cell>
          <cell r="B245" t="str">
            <v>CHACOYA</v>
          </cell>
          <cell r="C245" t="str">
            <v>CASTROVIRREYNA</v>
          </cell>
          <cell r="D245" t="str">
            <v>TICRAPO</v>
          </cell>
          <cell r="E245" t="str">
            <v>090413</v>
          </cell>
          <cell r="F245" t="str">
            <v>05</v>
          </cell>
          <cell r="G245" t="str">
            <v>01</v>
          </cell>
          <cell r="H245" t="str">
            <v>CASTROVIRREYNA</v>
          </cell>
          <cell r="I245" t="str">
            <v>CASTROVIRREYNA</v>
          </cell>
          <cell r="J245" t="str">
            <v>I-1</v>
          </cell>
          <cell r="K245">
            <v>666</v>
          </cell>
          <cell r="L245">
            <v>18</v>
          </cell>
          <cell r="M245">
            <v>16</v>
          </cell>
          <cell r="N245">
            <v>14</v>
          </cell>
          <cell r="O245">
            <v>13</v>
          </cell>
          <cell r="P245">
            <v>13</v>
          </cell>
          <cell r="Q245">
            <v>12</v>
          </cell>
          <cell r="R245">
            <v>12</v>
          </cell>
          <cell r="S245">
            <v>12</v>
          </cell>
          <cell r="T245">
            <v>13</v>
          </cell>
          <cell r="U245">
            <v>14</v>
          </cell>
          <cell r="V245">
            <v>14</v>
          </cell>
          <cell r="W245">
            <v>15</v>
          </cell>
          <cell r="X245">
            <v>15</v>
          </cell>
          <cell r="Y245">
            <v>15</v>
          </cell>
          <cell r="Z245">
            <v>13</v>
          </cell>
          <cell r="AA245">
            <v>13</v>
          </cell>
          <cell r="AB245">
            <v>12</v>
          </cell>
          <cell r="AC245">
            <v>12</v>
          </cell>
          <cell r="AD245">
            <v>11</v>
          </cell>
          <cell r="AE245">
            <v>12</v>
          </cell>
          <cell r="AF245">
            <v>55</v>
          </cell>
          <cell r="AG245">
            <v>48</v>
          </cell>
          <cell r="AH245">
            <v>52</v>
          </cell>
          <cell r="AI245">
            <v>41</v>
          </cell>
          <cell r="AJ245">
            <v>29</v>
          </cell>
          <cell r="AK245">
            <v>30</v>
          </cell>
          <cell r="AL245">
            <v>30</v>
          </cell>
          <cell r="AM245">
            <v>28</v>
          </cell>
          <cell r="AN245">
            <v>23</v>
          </cell>
          <cell r="AO245">
            <v>21</v>
          </cell>
          <cell r="AP245">
            <v>19</v>
          </cell>
          <cell r="AQ245">
            <v>13</v>
          </cell>
          <cell r="AR245">
            <v>8</v>
          </cell>
          <cell r="AS245">
            <v>20</v>
          </cell>
          <cell r="AT245">
            <v>1</v>
          </cell>
          <cell r="AU245">
            <v>327</v>
          </cell>
          <cell r="AV245">
            <v>35</v>
          </cell>
          <cell r="AW245">
            <v>29</v>
          </cell>
          <cell r="AX245">
            <v>121</v>
          </cell>
          <cell r="AY245">
            <v>25</v>
          </cell>
        </row>
        <row r="246">
          <cell r="A246">
            <v>3976</v>
          </cell>
          <cell r="B246" t="str">
            <v>CHURCAMPA</v>
          </cell>
          <cell r="C246" t="str">
            <v>CHURCAMPA</v>
          </cell>
          <cell r="D246" t="str">
            <v>CHURCAMPA</v>
          </cell>
          <cell r="E246" t="str">
            <v>090501</v>
          </cell>
          <cell r="F246" t="str">
            <v>06</v>
          </cell>
          <cell r="G246" t="str">
            <v>01</v>
          </cell>
          <cell r="H246" t="str">
            <v>CHURCAMPA</v>
          </cell>
          <cell r="I246" t="str">
            <v>CHURCAMPA</v>
          </cell>
          <cell r="J246" t="str">
            <v>I-4</v>
          </cell>
          <cell r="K246">
            <v>5019</v>
          </cell>
          <cell r="L246">
            <v>173</v>
          </cell>
          <cell r="M246">
            <v>155</v>
          </cell>
          <cell r="N246">
            <v>142</v>
          </cell>
          <cell r="O246">
            <v>133</v>
          </cell>
          <cell r="P246">
            <v>127</v>
          </cell>
          <cell r="Q246">
            <v>122</v>
          </cell>
          <cell r="R246">
            <v>121</v>
          </cell>
          <cell r="S246">
            <v>121</v>
          </cell>
          <cell r="T246">
            <v>122</v>
          </cell>
          <cell r="U246">
            <v>125</v>
          </cell>
          <cell r="V246">
            <v>127</v>
          </cell>
          <cell r="W246">
            <v>131</v>
          </cell>
          <cell r="X246">
            <v>132</v>
          </cell>
          <cell r="Y246">
            <v>127</v>
          </cell>
          <cell r="Z246">
            <v>120</v>
          </cell>
          <cell r="AA246">
            <v>113</v>
          </cell>
          <cell r="AB246">
            <v>106</v>
          </cell>
          <cell r="AC246">
            <v>100</v>
          </cell>
          <cell r="AD246">
            <v>94</v>
          </cell>
          <cell r="AE246">
            <v>88</v>
          </cell>
          <cell r="AF246">
            <v>387</v>
          </cell>
          <cell r="AG246">
            <v>383</v>
          </cell>
          <cell r="AH246">
            <v>298</v>
          </cell>
          <cell r="AI246">
            <v>252</v>
          </cell>
          <cell r="AJ246">
            <v>242</v>
          </cell>
          <cell r="AK246">
            <v>219</v>
          </cell>
          <cell r="AL246">
            <v>201</v>
          </cell>
          <cell r="AM246">
            <v>156</v>
          </cell>
          <cell r="AN246">
            <v>124</v>
          </cell>
          <cell r="AO246">
            <v>112</v>
          </cell>
          <cell r="AP246">
            <v>69</v>
          </cell>
          <cell r="AQ246">
            <v>56</v>
          </cell>
          <cell r="AR246">
            <v>41</v>
          </cell>
          <cell r="AS246">
            <v>185</v>
          </cell>
          <cell r="AT246">
            <v>14</v>
          </cell>
          <cell r="AU246">
            <v>2641</v>
          </cell>
          <cell r="AV246">
            <v>340</v>
          </cell>
          <cell r="AW246">
            <v>246</v>
          </cell>
          <cell r="AX246">
            <v>953</v>
          </cell>
          <cell r="AY246">
            <v>229</v>
          </cell>
        </row>
        <row r="247">
          <cell r="A247">
            <v>3977</v>
          </cell>
          <cell r="B247" t="str">
            <v>PACCAY</v>
          </cell>
          <cell r="C247" t="str">
            <v>CHURCAMPA</v>
          </cell>
          <cell r="D247" t="str">
            <v>CHURCAMPA</v>
          </cell>
          <cell r="E247" t="str">
            <v>090501</v>
          </cell>
          <cell r="F247" t="str">
            <v>06</v>
          </cell>
          <cell r="G247" t="str">
            <v>01</v>
          </cell>
          <cell r="H247" t="str">
            <v>CHURCAMPA</v>
          </cell>
          <cell r="I247" t="str">
            <v>CHURCAMPA</v>
          </cell>
          <cell r="J247" t="str">
            <v>I-2</v>
          </cell>
          <cell r="K247">
            <v>888</v>
          </cell>
          <cell r="L247">
            <v>31</v>
          </cell>
          <cell r="M247">
            <v>28</v>
          </cell>
          <cell r="N247">
            <v>25</v>
          </cell>
          <cell r="O247">
            <v>23</v>
          </cell>
          <cell r="P247">
            <v>22</v>
          </cell>
          <cell r="Q247">
            <v>22</v>
          </cell>
          <cell r="R247">
            <v>21</v>
          </cell>
          <cell r="S247">
            <v>21</v>
          </cell>
          <cell r="T247">
            <v>21</v>
          </cell>
          <cell r="U247">
            <v>22</v>
          </cell>
          <cell r="V247">
            <v>22</v>
          </cell>
          <cell r="W247">
            <v>23</v>
          </cell>
          <cell r="X247">
            <v>23</v>
          </cell>
          <cell r="Y247">
            <v>23</v>
          </cell>
          <cell r="Z247">
            <v>21</v>
          </cell>
          <cell r="AA247">
            <v>20</v>
          </cell>
          <cell r="AB247">
            <v>19</v>
          </cell>
          <cell r="AC247">
            <v>18</v>
          </cell>
          <cell r="AD247">
            <v>17</v>
          </cell>
          <cell r="AE247">
            <v>16</v>
          </cell>
          <cell r="AF247">
            <v>68</v>
          </cell>
          <cell r="AG247">
            <v>68</v>
          </cell>
          <cell r="AH247">
            <v>53</v>
          </cell>
          <cell r="AI247">
            <v>44</v>
          </cell>
          <cell r="AJ247">
            <v>43</v>
          </cell>
          <cell r="AK247">
            <v>39</v>
          </cell>
          <cell r="AL247">
            <v>36</v>
          </cell>
          <cell r="AM247">
            <v>28</v>
          </cell>
          <cell r="AN247">
            <v>22</v>
          </cell>
          <cell r="AO247">
            <v>20</v>
          </cell>
          <cell r="AP247">
            <v>12</v>
          </cell>
          <cell r="AQ247">
            <v>10</v>
          </cell>
          <cell r="AR247">
            <v>7</v>
          </cell>
          <cell r="AS247">
            <v>33</v>
          </cell>
          <cell r="AT247">
            <v>2</v>
          </cell>
          <cell r="AU247">
            <v>467</v>
          </cell>
          <cell r="AV247">
            <v>60</v>
          </cell>
          <cell r="AW247">
            <v>44</v>
          </cell>
          <cell r="AX247">
            <v>168</v>
          </cell>
          <cell r="AY247">
            <v>41</v>
          </cell>
        </row>
        <row r="248">
          <cell r="A248">
            <v>3984</v>
          </cell>
          <cell r="B248" t="str">
            <v>ANCO</v>
          </cell>
          <cell r="C248" t="str">
            <v>CHURCAMPA</v>
          </cell>
          <cell r="D248" t="str">
            <v>ANCO</v>
          </cell>
          <cell r="E248" t="str">
            <v>090502</v>
          </cell>
          <cell r="F248" t="str">
            <v>06</v>
          </cell>
          <cell r="G248" t="str">
            <v>01</v>
          </cell>
          <cell r="H248" t="str">
            <v>CHURCAMPA</v>
          </cell>
          <cell r="I248" t="str">
            <v>CHURCAMPA</v>
          </cell>
          <cell r="J248" t="str">
            <v>I-3</v>
          </cell>
          <cell r="K248">
            <v>2401</v>
          </cell>
          <cell r="L248">
            <v>86</v>
          </cell>
          <cell r="M248">
            <v>84</v>
          </cell>
          <cell r="N248">
            <v>83</v>
          </cell>
          <cell r="O248">
            <v>80</v>
          </cell>
          <cell r="P248">
            <v>78</v>
          </cell>
          <cell r="Q248">
            <v>76</v>
          </cell>
          <cell r="R248">
            <v>74</v>
          </cell>
          <cell r="S248">
            <v>72</v>
          </cell>
          <cell r="T248">
            <v>70</v>
          </cell>
          <cell r="U248">
            <v>67</v>
          </cell>
          <cell r="V248">
            <v>65</v>
          </cell>
          <cell r="W248">
            <v>64</v>
          </cell>
          <cell r="X248">
            <v>61</v>
          </cell>
          <cell r="Y248">
            <v>57</v>
          </cell>
          <cell r="Z248">
            <v>53</v>
          </cell>
          <cell r="AA248">
            <v>48</v>
          </cell>
          <cell r="AB248">
            <v>44</v>
          </cell>
          <cell r="AC248">
            <v>41</v>
          </cell>
          <cell r="AD248">
            <v>42</v>
          </cell>
          <cell r="AE248">
            <v>43</v>
          </cell>
          <cell r="AF248">
            <v>234</v>
          </cell>
          <cell r="AG248">
            <v>196</v>
          </cell>
          <cell r="AH248">
            <v>129</v>
          </cell>
          <cell r="AI248">
            <v>108</v>
          </cell>
          <cell r="AJ248">
            <v>103</v>
          </cell>
          <cell r="AK248">
            <v>86</v>
          </cell>
          <cell r="AL248">
            <v>62</v>
          </cell>
          <cell r="AM248">
            <v>61</v>
          </cell>
          <cell r="AN248">
            <v>45</v>
          </cell>
          <cell r="AO248">
            <v>38</v>
          </cell>
          <cell r="AP248">
            <v>25</v>
          </cell>
          <cell r="AQ248">
            <v>15</v>
          </cell>
          <cell r="AR248">
            <v>11</v>
          </cell>
          <cell r="AS248">
            <v>91</v>
          </cell>
          <cell r="AT248">
            <v>7</v>
          </cell>
          <cell r="AU248">
            <v>1200</v>
          </cell>
          <cell r="AV248">
            <v>147</v>
          </cell>
          <cell r="AW248">
            <v>113</v>
          </cell>
          <cell r="AX248">
            <v>423</v>
          </cell>
          <cell r="AY248">
            <v>113</v>
          </cell>
        </row>
        <row r="249">
          <cell r="A249">
            <v>3985</v>
          </cell>
          <cell r="B249" t="str">
            <v>CUYOCC</v>
          </cell>
          <cell r="C249" t="str">
            <v>CHURCAMPA</v>
          </cell>
          <cell r="D249" t="str">
            <v>ANCO</v>
          </cell>
          <cell r="E249" t="str">
            <v>090502</v>
          </cell>
          <cell r="F249" t="str">
            <v>06</v>
          </cell>
          <cell r="G249" t="str">
            <v>01</v>
          </cell>
          <cell r="H249" t="str">
            <v>CHURCAMPA</v>
          </cell>
          <cell r="I249" t="str">
            <v>CHURCAMPA</v>
          </cell>
          <cell r="J249" t="str">
            <v>I-1</v>
          </cell>
          <cell r="K249">
            <v>1677</v>
          </cell>
          <cell r="L249">
            <v>60</v>
          </cell>
          <cell r="M249">
            <v>59</v>
          </cell>
          <cell r="N249">
            <v>57</v>
          </cell>
          <cell r="O249">
            <v>55</v>
          </cell>
          <cell r="P249">
            <v>55</v>
          </cell>
          <cell r="Q249">
            <v>53</v>
          </cell>
          <cell r="R249">
            <v>52</v>
          </cell>
          <cell r="S249">
            <v>50</v>
          </cell>
          <cell r="T249">
            <v>49</v>
          </cell>
          <cell r="U249">
            <v>47</v>
          </cell>
          <cell r="V249">
            <v>46</v>
          </cell>
          <cell r="W249">
            <v>44</v>
          </cell>
          <cell r="X249">
            <v>43</v>
          </cell>
          <cell r="Y249">
            <v>39</v>
          </cell>
          <cell r="Z249">
            <v>37</v>
          </cell>
          <cell r="AA249">
            <v>34</v>
          </cell>
          <cell r="AB249">
            <v>31</v>
          </cell>
          <cell r="AC249">
            <v>29</v>
          </cell>
          <cell r="AD249">
            <v>29</v>
          </cell>
          <cell r="AE249">
            <v>30</v>
          </cell>
          <cell r="AF249">
            <v>163</v>
          </cell>
          <cell r="AG249">
            <v>137</v>
          </cell>
          <cell r="AH249">
            <v>90</v>
          </cell>
          <cell r="AI249">
            <v>76</v>
          </cell>
          <cell r="AJ249">
            <v>71</v>
          </cell>
          <cell r="AK249">
            <v>60</v>
          </cell>
          <cell r="AL249">
            <v>44</v>
          </cell>
          <cell r="AM249">
            <v>43</v>
          </cell>
          <cell r="AN249">
            <v>32</v>
          </cell>
          <cell r="AO249">
            <v>27</v>
          </cell>
          <cell r="AP249">
            <v>17</v>
          </cell>
          <cell r="AQ249">
            <v>11</v>
          </cell>
          <cell r="AR249">
            <v>7</v>
          </cell>
          <cell r="AS249">
            <v>64</v>
          </cell>
          <cell r="AT249">
            <v>5</v>
          </cell>
          <cell r="AU249">
            <v>838</v>
          </cell>
          <cell r="AV249">
            <v>103</v>
          </cell>
          <cell r="AW249">
            <v>79</v>
          </cell>
          <cell r="AX249">
            <v>295</v>
          </cell>
          <cell r="AY249">
            <v>79</v>
          </cell>
        </row>
        <row r="250">
          <cell r="A250">
            <v>3986</v>
          </cell>
          <cell r="B250" t="str">
            <v>MANZANAYOCC</v>
          </cell>
          <cell r="C250" t="str">
            <v>CHURCAMPA</v>
          </cell>
          <cell r="D250" t="str">
            <v>ANCO</v>
          </cell>
          <cell r="E250" t="str">
            <v>090502</v>
          </cell>
          <cell r="F250" t="str">
            <v>06</v>
          </cell>
          <cell r="G250" t="str">
            <v>01</v>
          </cell>
          <cell r="H250" t="str">
            <v>CHURCAMPA</v>
          </cell>
          <cell r="I250" t="str">
            <v>CHURCAMPA</v>
          </cell>
          <cell r="J250" t="str">
            <v>I-2</v>
          </cell>
          <cell r="K250">
            <v>1551</v>
          </cell>
          <cell r="L250">
            <v>55</v>
          </cell>
          <cell r="M250">
            <v>54</v>
          </cell>
          <cell r="N250">
            <v>53</v>
          </cell>
          <cell r="O250">
            <v>52</v>
          </cell>
          <cell r="P250">
            <v>50</v>
          </cell>
          <cell r="Q250">
            <v>50</v>
          </cell>
          <cell r="R250">
            <v>48</v>
          </cell>
          <cell r="S250">
            <v>47</v>
          </cell>
          <cell r="T250">
            <v>45</v>
          </cell>
          <cell r="U250">
            <v>44</v>
          </cell>
          <cell r="V250">
            <v>42</v>
          </cell>
          <cell r="W250">
            <v>41</v>
          </cell>
          <cell r="X250">
            <v>39</v>
          </cell>
          <cell r="Y250">
            <v>37</v>
          </cell>
          <cell r="Z250">
            <v>35</v>
          </cell>
          <cell r="AA250">
            <v>31</v>
          </cell>
          <cell r="AB250">
            <v>28</v>
          </cell>
          <cell r="AC250">
            <v>27</v>
          </cell>
          <cell r="AD250">
            <v>27</v>
          </cell>
          <cell r="AE250">
            <v>28</v>
          </cell>
          <cell r="AF250">
            <v>151</v>
          </cell>
          <cell r="AG250">
            <v>126</v>
          </cell>
          <cell r="AH250">
            <v>83</v>
          </cell>
          <cell r="AI250">
            <v>70</v>
          </cell>
          <cell r="AJ250">
            <v>66</v>
          </cell>
          <cell r="AK250">
            <v>55</v>
          </cell>
          <cell r="AL250">
            <v>40</v>
          </cell>
          <cell r="AM250">
            <v>39</v>
          </cell>
          <cell r="AN250">
            <v>30</v>
          </cell>
          <cell r="AO250">
            <v>25</v>
          </cell>
          <cell r="AP250">
            <v>16</v>
          </cell>
          <cell r="AQ250">
            <v>10</v>
          </cell>
          <cell r="AR250">
            <v>7</v>
          </cell>
          <cell r="AS250">
            <v>59</v>
          </cell>
          <cell r="AT250">
            <v>4</v>
          </cell>
          <cell r="AU250">
            <v>775</v>
          </cell>
          <cell r="AV250">
            <v>96</v>
          </cell>
          <cell r="AW250">
            <v>73</v>
          </cell>
          <cell r="AX250">
            <v>273</v>
          </cell>
          <cell r="AY250">
            <v>73</v>
          </cell>
        </row>
        <row r="251">
          <cell r="A251">
            <v>3999</v>
          </cell>
          <cell r="B251" t="str">
            <v>SAN MIGUEL DE ARMA</v>
          </cell>
          <cell r="C251" t="str">
            <v>CHURCAMPA</v>
          </cell>
          <cell r="D251" t="str">
            <v>ANCO</v>
          </cell>
          <cell r="E251" t="str">
            <v>090502</v>
          </cell>
          <cell r="F251" t="str">
            <v>06</v>
          </cell>
          <cell r="G251" t="str">
            <v>01</v>
          </cell>
          <cell r="H251" t="str">
            <v>CHURCAMPA</v>
          </cell>
          <cell r="I251" t="str">
            <v>CHURCAMPA</v>
          </cell>
          <cell r="J251" t="str">
            <v>I-2</v>
          </cell>
          <cell r="K251">
            <v>920</v>
          </cell>
          <cell r="L251">
            <v>33</v>
          </cell>
          <cell r="M251">
            <v>32</v>
          </cell>
          <cell r="N251">
            <v>31</v>
          </cell>
          <cell r="O251">
            <v>31</v>
          </cell>
          <cell r="P251">
            <v>30</v>
          </cell>
          <cell r="Q251">
            <v>29</v>
          </cell>
          <cell r="R251">
            <v>28</v>
          </cell>
          <cell r="S251">
            <v>28</v>
          </cell>
          <cell r="T251">
            <v>27</v>
          </cell>
          <cell r="U251">
            <v>26</v>
          </cell>
          <cell r="V251">
            <v>25</v>
          </cell>
          <cell r="W251">
            <v>24</v>
          </cell>
          <cell r="X251">
            <v>23</v>
          </cell>
          <cell r="Y251">
            <v>22</v>
          </cell>
          <cell r="Z251">
            <v>20</v>
          </cell>
          <cell r="AA251">
            <v>19</v>
          </cell>
          <cell r="AB251">
            <v>17</v>
          </cell>
          <cell r="AC251">
            <v>15</v>
          </cell>
          <cell r="AD251">
            <v>16</v>
          </cell>
          <cell r="AE251">
            <v>17</v>
          </cell>
          <cell r="AF251">
            <v>90</v>
          </cell>
          <cell r="AG251">
            <v>75</v>
          </cell>
          <cell r="AH251">
            <v>49</v>
          </cell>
          <cell r="AI251">
            <v>41</v>
          </cell>
          <cell r="AJ251">
            <v>39</v>
          </cell>
          <cell r="AK251">
            <v>33</v>
          </cell>
          <cell r="AL251">
            <v>24</v>
          </cell>
          <cell r="AM251">
            <v>23</v>
          </cell>
          <cell r="AN251">
            <v>18</v>
          </cell>
          <cell r="AO251">
            <v>15</v>
          </cell>
          <cell r="AP251">
            <v>10</v>
          </cell>
          <cell r="AQ251">
            <v>6</v>
          </cell>
          <cell r="AR251">
            <v>4</v>
          </cell>
          <cell r="AS251">
            <v>35</v>
          </cell>
          <cell r="AT251">
            <v>2</v>
          </cell>
          <cell r="AU251">
            <v>460</v>
          </cell>
          <cell r="AV251">
            <v>56</v>
          </cell>
          <cell r="AW251">
            <v>43</v>
          </cell>
          <cell r="AX251">
            <v>162</v>
          </cell>
          <cell r="AY251">
            <v>43</v>
          </cell>
        </row>
        <row r="252">
          <cell r="A252">
            <v>3992</v>
          </cell>
          <cell r="B252" t="str">
            <v>CHINCHIHUASI</v>
          </cell>
          <cell r="C252" t="str">
            <v>CHURCAMPA</v>
          </cell>
          <cell r="D252" t="str">
            <v>CHINCHIHUASI</v>
          </cell>
          <cell r="E252" t="str">
            <v>090503</v>
          </cell>
          <cell r="F252" t="str">
            <v>06</v>
          </cell>
          <cell r="G252" t="str">
            <v>02</v>
          </cell>
          <cell r="H252" t="str">
            <v>CHURCAMPA</v>
          </cell>
          <cell r="I252" t="str">
            <v>PAUCARBAMBA</v>
          </cell>
          <cell r="J252" t="str">
            <v>I-2</v>
          </cell>
          <cell r="K252">
            <v>1614</v>
          </cell>
          <cell r="L252">
            <v>43</v>
          </cell>
          <cell r="M252">
            <v>42</v>
          </cell>
          <cell r="N252">
            <v>40</v>
          </cell>
          <cell r="O252">
            <v>38</v>
          </cell>
          <cell r="P252">
            <v>38</v>
          </cell>
          <cell r="Q252">
            <v>38</v>
          </cell>
          <cell r="R252">
            <v>39</v>
          </cell>
          <cell r="S252">
            <v>40</v>
          </cell>
          <cell r="T252">
            <v>38</v>
          </cell>
          <cell r="U252">
            <v>40</v>
          </cell>
          <cell r="V252">
            <v>41</v>
          </cell>
          <cell r="W252">
            <v>41</v>
          </cell>
          <cell r="X252">
            <v>42</v>
          </cell>
          <cell r="Y252">
            <v>42</v>
          </cell>
          <cell r="Z252">
            <v>41</v>
          </cell>
          <cell r="AA252">
            <v>40</v>
          </cell>
          <cell r="AB252">
            <v>39</v>
          </cell>
          <cell r="AC252">
            <v>39</v>
          </cell>
          <cell r="AD252">
            <v>36</v>
          </cell>
          <cell r="AE252">
            <v>35</v>
          </cell>
          <cell r="AF252">
            <v>146</v>
          </cell>
          <cell r="AG252">
            <v>120</v>
          </cell>
          <cell r="AH252">
            <v>99</v>
          </cell>
          <cell r="AI252">
            <v>81</v>
          </cell>
          <cell r="AJ252">
            <v>79</v>
          </cell>
          <cell r="AK252">
            <v>65</v>
          </cell>
          <cell r="AL252">
            <v>51</v>
          </cell>
          <cell r="AM252">
            <v>61</v>
          </cell>
          <cell r="AN252">
            <v>47</v>
          </cell>
          <cell r="AO252">
            <v>30</v>
          </cell>
          <cell r="AP252">
            <v>21</v>
          </cell>
          <cell r="AQ252">
            <v>14</v>
          </cell>
          <cell r="AR252">
            <v>8</v>
          </cell>
          <cell r="AS252">
            <v>45</v>
          </cell>
          <cell r="AT252">
            <v>3</v>
          </cell>
          <cell r="AU252">
            <v>805</v>
          </cell>
          <cell r="AV252">
            <v>94</v>
          </cell>
          <cell r="AW252">
            <v>95</v>
          </cell>
          <cell r="AX252">
            <v>296</v>
          </cell>
          <cell r="AY252">
            <v>56</v>
          </cell>
        </row>
        <row r="253">
          <cell r="A253">
            <v>3993</v>
          </cell>
          <cell r="B253" t="str">
            <v>HUANCHOS</v>
          </cell>
          <cell r="C253" t="str">
            <v>CHURCAMPA</v>
          </cell>
          <cell r="D253" t="str">
            <v>CHINCHIHUASI</v>
          </cell>
          <cell r="E253" t="str">
            <v>090503</v>
          </cell>
          <cell r="F253" t="str">
            <v>06</v>
          </cell>
          <cell r="G253" t="str">
            <v>02</v>
          </cell>
          <cell r="H253" t="str">
            <v>CHURCAMPA</v>
          </cell>
          <cell r="I253" t="str">
            <v>PAUCARBAMBA</v>
          </cell>
          <cell r="J253" t="str">
            <v>I-1</v>
          </cell>
          <cell r="K253">
            <v>727</v>
          </cell>
          <cell r="L253">
            <v>20</v>
          </cell>
          <cell r="M253">
            <v>19</v>
          </cell>
          <cell r="N253">
            <v>18</v>
          </cell>
          <cell r="O253">
            <v>18</v>
          </cell>
          <cell r="P253">
            <v>17</v>
          </cell>
          <cell r="Q253">
            <v>17</v>
          </cell>
          <cell r="R253">
            <v>17</v>
          </cell>
          <cell r="S253">
            <v>17</v>
          </cell>
          <cell r="T253">
            <v>18</v>
          </cell>
          <cell r="U253">
            <v>18</v>
          </cell>
          <cell r="V253">
            <v>18</v>
          </cell>
          <cell r="W253">
            <v>19</v>
          </cell>
          <cell r="X253">
            <v>19</v>
          </cell>
          <cell r="Y253">
            <v>19</v>
          </cell>
          <cell r="Z253">
            <v>18</v>
          </cell>
          <cell r="AA253">
            <v>18</v>
          </cell>
          <cell r="AB253">
            <v>18</v>
          </cell>
          <cell r="AC253">
            <v>17</v>
          </cell>
          <cell r="AD253">
            <v>17</v>
          </cell>
          <cell r="AE253">
            <v>15</v>
          </cell>
          <cell r="AF253">
            <v>66</v>
          </cell>
          <cell r="AG253">
            <v>54</v>
          </cell>
          <cell r="AH253">
            <v>45</v>
          </cell>
          <cell r="AI253">
            <v>36</v>
          </cell>
          <cell r="AJ253">
            <v>36</v>
          </cell>
          <cell r="AK253">
            <v>29</v>
          </cell>
          <cell r="AL253">
            <v>23</v>
          </cell>
          <cell r="AM253">
            <v>27</v>
          </cell>
          <cell r="AN253">
            <v>21</v>
          </cell>
          <cell r="AO253">
            <v>14</v>
          </cell>
          <cell r="AP253">
            <v>9</v>
          </cell>
          <cell r="AQ253">
            <v>6</v>
          </cell>
          <cell r="AR253">
            <v>4</v>
          </cell>
          <cell r="AS253">
            <v>20</v>
          </cell>
          <cell r="AT253">
            <v>2</v>
          </cell>
          <cell r="AU253">
            <v>363</v>
          </cell>
          <cell r="AV253">
            <v>42</v>
          </cell>
          <cell r="AW253">
            <v>43</v>
          </cell>
          <cell r="AX253">
            <v>134</v>
          </cell>
          <cell r="AY253">
            <v>25</v>
          </cell>
        </row>
        <row r="254">
          <cell r="A254">
            <v>4097</v>
          </cell>
          <cell r="B254" t="str">
            <v>SANTA ROSA DE OCCORO</v>
          </cell>
          <cell r="C254" t="str">
            <v>CHURCAMPA</v>
          </cell>
          <cell r="D254" t="str">
            <v>CHINCHIHUASI</v>
          </cell>
          <cell r="E254" t="str">
            <v>090503</v>
          </cell>
          <cell r="F254" t="str">
            <v>06</v>
          </cell>
          <cell r="G254" t="str">
            <v>02</v>
          </cell>
          <cell r="H254" t="str">
            <v>CHURCAMPA</v>
          </cell>
          <cell r="I254" t="str">
            <v>PAUCARBAMBA</v>
          </cell>
          <cell r="J254" t="str">
            <v>I-1</v>
          </cell>
          <cell r="K254">
            <v>518</v>
          </cell>
          <cell r="L254">
            <v>14</v>
          </cell>
          <cell r="M254">
            <v>13</v>
          </cell>
          <cell r="N254">
            <v>13</v>
          </cell>
          <cell r="O254">
            <v>13</v>
          </cell>
          <cell r="P254">
            <v>13</v>
          </cell>
          <cell r="Q254">
            <v>12</v>
          </cell>
          <cell r="R254">
            <v>12</v>
          </cell>
          <cell r="S254">
            <v>12</v>
          </cell>
          <cell r="T254">
            <v>13</v>
          </cell>
          <cell r="U254">
            <v>13</v>
          </cell>
          <cell r="V254">
            <v>13</v>
          </cell>
          <cell r="W254">
            <v>13</v>
          </cell>
          <cell r="X254">
            <v>13</v>
          </cell>
          <cell r="Y254">
            <v>13</v>
          </cell>
          <cell r="Z254">
            <v>13</v>
          </cell>
          <cell r="AA254">
            <v>13</v>
          </cell>
          <cell r="AB254">
            <v>13</v>
          </cell>
          <cell r="AC254">
            <v>12</v>
          </cell>
          <cell r="AD254">
            <v>12</v>
          </cell>
          <cell r="AE254">
            <v>11</v>
          </cell>
          <cell r="AF254">
            <v>47</v>
          </cell>
          <cell r="AG254">
            <v>38</v>
          </cell>
          <cell r="AH254">
            <v>32</v>
          </cell>
          <cell r="AI254">
            <v>26</v>
          </cell>
          <cell r="AJ254">
            <v>25</v>
          </cell>
          <cell r="AK254">
            <v>21</v>
          </cell>
          <cell r="AL254">
            <v>17</v>
          </cell>
          <cell r="AM254">
            <v>19</v>
          </cell>
          <cell r="AN254">
            <v>15</v>
          </cell>
          <cell r="AO254">
            <v>10</v>
          </cell>
          <cell r="AP254">
            <v>6</v>
          </cell>
          <cell r="AQ254">
            <v>5</v>
          </cell>
          <cell r="AR254">
            <v>3</v>
          </cell>
          <cell r="AS254">
            <v>15</v>
          </cell>
          <cell r="AT254">
            <v>1</v>
          </cell>
          <cell r="AU254">
            <v>259</v>
          </cell>
          <cell r="AV254">
            <v>30</v>
          </cell>
          <cell r="AW254">
            <v>30</v>
          </cell>
          <cell r="AX254">
            <v>95</v>
          </cell>
          <cell r="AY254">
            <v>18</v>
          </cell>
        </row>
        <row r="255">
          <cell r="A255">
            <v>19591</v>
          </cell>
          <cell r="B255" t="str">
            <v>ARMA PATACANCHA</v>
          </cell>
          <cell r="C255" t="str">
            <v>CHURCAMPA</v>
          </cell>
          <cell r="D255" t="str">
            <v>CHINCHIHUASI</v>
          </cell>
          <cell r="E255" t="str">
            <v>090503</v>
          </cell>
          <cell r="F255" t="str">
            <v>06</v>
          </cell>
          <cell r="G255" t="str">
            <v>02</v>
          </cell>
          <cell r="H255" t="str">
            <v>CHURCAMPA</v>
          </cell>
          <cell r="I255" t="str">
            <v>PAUCARBAMBA</v>
          </cell>
          <cell r="J255" t="str">
            <v>SIN CATEGORIA</v>
          </cell>
          <cell r="K255">
            <v>520</v>
          </cell>
          <cell r="L255">
            <v>14</v>
          </cell>
          <cell r="M255">
            <v>13</v>
          </cell>
          <cell r="N255">
            <v>13</v>
          </cell>
          <cell r="O255">
            <v>13</v>
          </cell>
          <cell r="P255">
            <v>12</v>
          </cell>
          <cell r="Q255">
            <v>13</v>
          </cell>
          <cell r="R255">
            <v>12</v>
          </cell>
          <cell r="S255">
            <v>12</v>
          </cell>
          <cell r="T255">
            <v>13</v>
          </cell>
          <cell r="U255">
            <v>13</v>
          </cell>
          <cell r="V255">
            <v>13</v>
          </cell>
          <cell r="W255">
            <v>13</v>
          </cell>
          <cell r="X255">
            <v>13</v>
          </cell>
          <cell r="Y255">
            <v>13</v>
          </cell>
          <cell r="Z255">
            <v>13</v>
          </cell>
          <cell r="AA255">
            <v>13</v>
          </cell>
          <cell r="AB255">
            <v>13</v>
          </cell>
          <cell r="AC255">
            <v>12</v>
          </cell>
          <cell r="AD255">
            <v>12</v>
          </cell>
          <cell r="AE255">
            <v>11</v>
          </cell>
          <cell r="AF255">
            <v>47</v>
          </cell>
          <cell r="AG255">
            <v>39</v>
          </cell>
          <cell r="AH255">
            <v>32</v>
          </cell>
          <cell r="AI255">
            <v>26</v>
          </cell>
          <cell r="AJ255">
            <v>25</v>
          </cell>
          <cell r="AK255">
            <v>21</v>
          </cell>
          <cell r="AL255">
            <v>17</v>
          </cell>
          <cell r="AM255">
            <v>20</v>
          </cell>
          <cell r="AN255">
            <v>15</v>
          </cell>
          <cell r="AO255">
            <v>10</v>
          </cell>
          <cell r="AP255">
            <v>6</v>
          </cell>
          <cell r="AQ255">
            <v>5</v>
          </cell>
          <cell r="AR255">
            <v>3</v>
          </cell>
          <cell r="AS255">
            <v>15</v>
          </cell>
          <cell r="AT255">
            <v>1</v>
          </cell>
          <cell r="AU255">
            <v>260</v>
          </cell>
          <cell r="AV255">
            <v>30</v>
          </cell>
          <cell r="AW255">
            <v>30</v>
          </cell>
          <cell r="AX255">
            <v>96</v>
          </cell>
          <cell r="AY255">
            <v>18</v>
          </cell>
        </row>
        <row r="256">
          <cell r="A256">
            <v>3987</v>
          </cell>
          <cell r="B256" t="str">
            <v>EL CARMEN</v>
          </cell>
          <cell r="C256" t="str">
            <v>CHURCAMPA</v>
          </cell>
          <cell r="D256" t="str">
            <v>EL CARMEN</v>
          </cell>
          <cell r="E256" t="str">
            <v>090504</v>
          </cell>
          <cell r="F256" t="str">
            <v>06</v>
          </cell>
          <cell r="G256" t="str">
            <v>01</v>
          </cell>
          <cell r="H256" t="str">
            <v>CHURCAMPA</v>
          </cell>
          <cell r="I256" t="str">
            <v>CHURCAMPA</v>
          </cell>
          <cell r="J256" t="str">
            <v>I-2</v>
          </cell>
          <cell r="K256">
            <v>1917</v>
          </cell>
          <cell r="L256">
            <v>52</v>
          </cell>
          <cell r="M256">
            <v>56</v>
          </cell>
          <cell r="N256">
            <v>58</v>
          </cell>
          <cell r="O256">
            <v>60</v>
          </cell>
          <cell r="P256">
            <v>61</v>
          </cell>
          <cell r="Q256">
            <v>62</v>
          </cell>
          <cell r="R256">
            <v>62</v>
          </cell>
          <cell r="S256">
            <v>61</v>
          </cell>
          <cell r="T256">
            <v>60</v>
          </cell>
          <cell r="U256">
            <v>59</v>
          </cell>
          <cell r="V256">
            <v>57</v>
          </cell>
          <cell r="W256">
            <v>55</v>
          </cell>
          <cell r="X256">
            <v>52</v>
          </cell>
          <cell r="Y256">
            <v>49</v>
          </cell>
          <cell r="Z256">
            <v>43</v>
          </cell>
          <cell r="AA256">
            <v>40</v>
          </cell>
          <cell r="AB256">
            <v>35</v>
          </cell>
          <cell r="AC256">
            <v>32</v>
          </cell>
          <cell r="AD256">
            <v>30</v>
          </cell>
          <cell r="AE256">
            <v>29</v>
          </cell>
          <cell r="AF256">
            <v>136</v>
          </cell>
          <cell r="AG256">
            <v>130</v>
          </cell>
          <cell r="AH256">
            <v>111</v>
          </cell>
          <cell r="AI256">
            <v>93</v>
          </cell>
          <cell r="AJ256">
            <v>92</v>
          </cell>
          <cell r="AK256">
            <v>75</v>
          </cell>
          <cell r="AL256">
            <v>54</v>
          </cell>
          <cell r="AM256">
            <v>61</v>
          </cell>
          <cell r="AN256">
            <v>49</v>
          </cell>
          <cell r="AO256">
            <v>34</v>
          </cell>
          <cell r="AP256">
            <v>36</v>
          </cell>
          <cell r="AQ256">
            <v>20</v>
          </cell>
          <cell r="AR256">
            <v>13</v>
          </cell>
          <cell r="AS256">
            <v>56</v>
          </cell>
          <cell r="AT256">
            <v>4</v>
          </cell>
          <cell r="AU256">
            <v>936</v>
          </cell>
          <cell r="AV256">
            <v>119</v>
          </cell>
          <cell r="AW256">
            <v>70</v>
          </cell>
          <cell r="AX256">
            <v>317</v>
          </cell>
          <cell r="AY256">
            <v>69</v>
          </cell>
        </row>
        <row r="257">
          <cell r="A257">
            <v>3988</v>
          </cell>
          <cell r="B257" t="str">
            <v>PALERMO</v>
          </cell>
          <cell r="C257" t="str">
            <v>CHURCAMPA</v>
          </cell>
          <cell r="D257" t="str">
            <v>EL CARMEN</v>
          </cell>
          <cell r="E257" t="str">
            <v>090504</v>
          </cell>
          <cell r="F257" t="str">
            <v>06</v>
          </cell>
          <cell r="G257" t="str">
            <v>01</v>
          </cell>
          <cell r="H257" t="str">
            <v>CHURCAMPA</v>
          </cell>
          <cell r="I257" t="str">
            <v>CHURCAMPA</v>
          </cell>
          <cell r="J257" t="str">
            <v>I-1</v>
          </cell>
          <cell r="K257">
            <v>1081</v>
          </cell>
          <cell r="L257">
            <v>30</v>
          </cell>
          <cell r="M257">
            <v>31</v>
          </cell>
          <cell r="N257">
            <v>33</v>
          </cell>
          <cell r="O257">
            <v>34</v>
          </cell>
          <cell r="P257">
            <v>34</v>
          </cell>
          <cell r="Q257">
            <v>35</v>
          </cell>
          <cell r="R257">
            <v>35</v>
          </cell>
          <cell r="S257">
            <v>35</v>
          </cell>
          <cell r="T257">
            <v>34</v>
          </cell>
          <cell r="U257">
            <v>33</v>
          </cell>
          <cell r="V257">
            <v>32</v>
          </cell>
          <cell r="W257">
            <v>31</v>
          </cell>
          <cell r="X257">
            <v>30</v>
          </cell>
          <cell r="Y257">
            <v>27</v>
          </cell>
          <cell r="Z257">
            <v>25</v>
          </cell>
          <cell r="AA257">
            <v>22</v>
          </cell>
          <cell r="AB257">
            <v>20</v>
          </cell>
          <cell r="AC257">
            <v>18</v>
          </cell>
          <cell r="AD257">
            <v>17</v>
          </cell>
          <cell r="AE257">
            <v>17</v>
          </cell>
          <cell r="AF257">
            <v>77</v>
          </cell>
          <cell r="AG257">
            <v>73</v>
          </cell>
          <cell r="AH257">
            <v>63</v>
          </cell>
          <cell r="AI257">
            <v>49</v>
          </cell>
          <cell r="AJ257">
            <v>52</v>
          </cell>
          <cell r="AK257">
            <v>42</v>
          </cell>
          <cell r="AL257">
            <v>31</v>
          </cell>
          <cell r="AM257">
            <v>34</v>
          </cell>
          <cell r="AN257">
            <v>28</v>
          </cell>
          <cell r="AO257">
            <v>19</v>
          </cell>
          <cell r="AP257">
            <v>21</v>
          </cell>
          <cell r="AQ257">
            <v>11</v>
          </cell>
          <cell r="AR257">
            <v>8</v>
          </cell>
          <cell r="AS257">
            <v>31</v>
          </cell>
          <cell r="AT257">
            <v>2</v>
          </cell>
          <cell r="AU257">
            <v>528</v>
          </cell>
          <cell r="AV257">
            <v>67</v>
          </cell>
          <cell r="AW257">
            <v>39</v>
          </cell>
          <cell r="AX257">
            <v>179</v>
          </cell>
          <cell r="AY257">
            <v>39</v>
          </cell>
        </row>
        <row r="258">
          <cell r="A258">
            <v>3983</v>
          </cell>
          <cell r="B258" t="str">
            <v>LA MERCED</v>
          </cell>
          <cell r="C258" t="str">
            <v>CHURCAMPA</v>
          </cell>
          <cell r="D258" t="str">
            <v>LA MERCED</v>
          </cell>
          <cell r="E258" t="str">
            <v>090505</v>
          </cell>
          <cell r="F258" t="str">
            <v>06</v>
          </cell>
          <cell r="G258" t="str">
            <v>01</v>
          </cell>
          <cell r="H258" t="str">
            <v>CHURCAMPA</v>
          </cell>
          <cell r="I258" t="str">
            <v>CHURCAMPA</v>
          </cell>
          <cell r="J258" t="str">
            <v>I-1</v>
          </cell>
          <cell r="K258">
            <v>1834</v>
          </cell>
          <cell r="L258">
            <v>34</v>
          </cell>
          <cell r="M258">
            <v>34</v>
          </cell>
          <cell r="N258">
            <v>34</v>
          </cell>
          <cell r="O258">
            <v>33</v>
          </cell>
          <cell r="P258">
            <v>34</v>
          </cell>
          <cell r="Q258">
            <v>32</v>
          </cell>
          <cell r="R258">
            <v>32</v>
          </cell>
          <cell r="S258">
            <v>31</v>
          </cell>
          <cell r="T258">
            <v>30</v>
          </cell>
          <cell r="U258">
            <v>29</v>
          </cell>
          <cell r="V258">
            <v>29</v>
          </cell>
          <cell r="W258">
            <v>28</v>
          </cell>
          <cell r="X258">
            <v>28</v>
          </cell>
          <cell r="Y258">
            <v>28</v>
          </cell>
          <cell r="Z258">
            <v>28</v>
          </cell>
          <cell r="AA258">
            <v>29</v>
          </cell>
          <cell r="AB258">
            <v>29</v>
          </cell>
          <cell r="AC258">
            <v>30</v>
          </cell>
          <cell r="AD258">
            <v>31</v>
          </cell>
          <cell r="AE258">
            <v>31</v>
          </cell>
          <cell r="AF258">
            <v>165</v>
          </cell>
          <cell r="AG258">
            <v>138</v>
          </cell>
          <cell r="AH258">
            <v>115</v>
          </cell>
          <cell r="AI258">
            <v>78</v>
          </cell>
          <cell r="AJ258">
            <v>145</v>
          </cell>
          <cell r="AK258">
            <v>96</v>
          </cell>
          <cell r="AL258">
            <v>127</v>
          </cell>
          <cell r="AM258">
            <v>106</v>
          </cell>
          <cell r="AN258">
            <v>74</v>
          </cell>
          <cell r="AO258">
            <v>57</v>
          </cell>
          <cell r="AP258">
            <v>56</v>
          </cell>
          <cell r="AQ258">
            <v>40</v>
          </cell>
          <cell r="AR258">
            <v>23</v>
          </cell>
          <cell r="AS258">
            <v>35</v>
          </cell>
          <cell r="AT258">
            <v>3</v>
          </cell>
          <cell r="AU258">
            <v>936</v>
          </cell>
          <cell r="AV258">
            <v>71</v>
          </cell>
          <cell r="AW258">
            <v>77</v>
          </cell>
          <cell r="AX258">
            <v>346</v>
          </cell>
          <cell r="AY258">
            <v>43</v>
          </cell>
        </row>
        <row r="259">
          <cell r="A259">
            <v>3978</v>
          </cell>
          <cell r="B259" t="str">
            <v>LOCROJA</v>
          </cell>
          <cell r="C259" t="str">
            <v>CHURCAMPA</v>
          </cell>
          <cell r="D259" t="str">
            <v>LOCROJA</v>
          </cell>
          <cell r="E259" t="str">
            <v>090506</v>
          </cell>
          <cell r="F259" t="str">
            <v>06</v>
          </cell>
          <cell r="G259" t="str">
            <v>01</v>
          </cell>
          <cell r="H259" t="str">
            <v>CHURCAMPA</v>
          </cell>
          <cell r="I259" t="str">
            <v>CHURCAMPA</v>
          </cell>
          <cell r="J259" t="str">
            <v>I-3</v>
          </cell>
          <cell r="K259">
            <v>1816</v>
          </cell>
          <cell r="L259">
            <v>50</v>
          </cell>
          <cell r="M259">
            <v>52</v>
          </cell>
          <cell r="N259">
            <v>52</v>
          </cell>
          <cell r="O259">
            <v>53</v>
          </cell>
          <cell r="P259">
            <v>53</v>
          </cell>
          <cell r="Q259">
            <v>53</v>
          </cell>
          <cell r="R259">
            <v>53</v>
          </cell>
          <cell r="S259">
            <v>52</v>
          </cell>
          <cell r="T259">
            <v>51</v>
          </cell>
          <cell r="U259">
            <v>50</v>
          </cell>
          <cell r="V259">
            <v>49</v>
          </cell>
          <cell r="W259">
            <v>48</v>
          </cell>
          <cell r="X259">
            <v>46</v>
          </cell>
          <cell r="Y259">
            <v>44</v>
          </cell>
          <cell r="Z259">
            <v>40</v>
          </cell>
          <cell r="AA259">
            <v>37</v>
          </cell>
          <cell r="AB259">
            <v>34</v>
          </cell>
          <cell r="AC259">
            <v>31</v>
          </cell>
          <cell r="AD259">
            <v>31</v>
          </cell>
          <cell r="AE259">
            <v>30</v>
          </cell>
          <cell r="AF259">
            <v>145</v>
          </cell>
          <cell r="AG259">
            <v>137</v>
          </cell>
          <cell r="AH259">
            <v>109</v>
          </cell>
          <cell r="AI259">
            <v>81</v>
          </cell>
          <cell r="AJ259">
            <v>93</v>
          </cell>
          <cell r="AK259">
            <v>75</v>
          </cell>
          <cell r="AL259">
            <v>56</v>
          </cell>
          <cell r="AM259">
            <v>59</v>
          </cell>
          <cell r="AN259">
            <v>60</v>
          </cell>
          <cell r="AO259">
            <v>37</v>
          </cell>
          <cell r="AP259">
            <v>27</v>
          </cell>
          <cell r="AQ259">
            <v>18</v>
          </cell>
          <cell r="AR259">
            <v>10</v>
          </cell>
          <cell r="AS259">
            <v>54</v>
          </cell>
          <cell r="AT259">
            <v>4</v>
          </cell>
          <cell r="AU259">
            <v>957</v>
          </cell>
          <cell r="AV259">
            <v>120</v>
          </cell>
          <cell r="AW259">
            <v>78</v>
          </cell>
          <cell r="AX259">
            <v>327</v>
          </cell>
          <cell r="AY259">
            <v>67</v>
          </cell>
        </row>
        <row r="260">
          <cell r="A260">
            <v>3979</v>
          </cell>
          <cell r="B260" t="str">
            <v>YAURICAN</v>
          </cell>
          <cell r="C260" t="str">
            <v>CHURCAMPA</v>
          </cell>
          <cell r="D260" t="str">
            <v>LOCROJA</v>
          </cell>
          <cell r="E260" t="str">
            <v>090506</v>
          </cell>
          <cell r="F260" t="str">
            <v>06</v>
          </cell>
          <cell r="G260" t="str">
            <v>01</v>
          </cell>
          <cell r="H260" t="str">
            <v>CHURCAMPA</v>
          </cell>
          <cell r="I260" t="str">
            <v>CHURCAMPA</v>
          </cell>
          <cell r="J260" t="str">
            <v>I-1</v>
          </cell>
          <cell r="K260">
            <v>569</v>
          </cell>
          <cell r="L260">
            <v>16</v>
          </cell>
          <cell r="M260">
            <v>16</v>
          </cell>
          <cell r="N260">
            <v>16</v>
          </cell>
          <cell r="O260">
            <v>16</v>
          </cell>
          <cell r="P260">
            <v>16</v>
          </cell>
          <cell r="Q260">
            <v>16</v>
          </cell>
          <cell r="R260">
            <v>16</v>
          </cell>
          <cell r="S260">
            <v>16</v>
          </cell>
          <cell r="T260">
            <v>17</v>
          </cell>
          <cell r="U260">
            <v>16</v>
          </cell>
          <cell r="V260">
            <v>15</v>
          </cell>
          <cell r="W260">
            <v>15</v>
          </cell>
          <cell r="X260">
            <v>15</v>
          </cell>
          <cell r="Y260">
            <v>14</v>
          </cell>
          <cell r="Z260">
            <v>13</v>
          </cell>
          <cell r="AA260">
            <v>12</v>
          </cell>
          <cell r="AB260">
            <v>11</v>
          </cell>
          <cell r="AC260">
            <v>10</v>
          </cell>
          <cell r="AD260">
            <v>9</v>
          </cell>
          <cell r="AE260">
            <v>9</v>
          </cell>
          <cell r="AF260">
            <v>45</v>
          </cell>
          <cell r="AG260">
            <v>43</v>
          </cell>
          <cell r="AH260">
            <v>34</v>
          </cell>
          <cell r="AI260">
            <v>25</v>
          </cell>
          <cell r="AJ260">
            <v>30</v>
          </cell>
          <cell r="AK260">
            <v>24</v>
          </cell>
          <cell r="AL260">
            <v>17</v>
          </cell>
          <cell r="AM260">
            <v>18</v>
          </cell>
          <cell r="AN260">
            <v>19</v>
          </cell>
          <cell r="AO260">
            <v>12</v>
          </cell>
          <cell r="AP260">
            <v>9</v>
          </cell>
          <cell r="AQ260">
            <v>5</v>
          </cell>
          <cell r="AR260">
            <v>4</v>
          </cell>
          <cell r="AS260">
            <v>17</v>
          </cell>
          <cell r="AT260">
            <v>1</v>
          </cell>
          <cell r="AU260">
            <v>301</v>
          </cell>
          <cell r="AV260">
            <v>37</v>
          </cell>
          <cell r="AW260">
            <v>24</v>
          </cell>
          <cell r="AX260">
            <v>103</v>
          </cell>
          <cell r="AY260">
            <v>21</v>
          </cell>
        </row>
        <row r="261">
          <cell r="A261">
            <v>3980</v>
          </cell>
          <cell r="B261" t="str">
            <v>SAN JUAN DE OCCOPAMPA</v>
          </cell>
          <cell r="C261" t="str">
            <v>CHURCAMPA</v>
          </cell>
          <cell r="D261" t="str">
            <v>LOCROJA</v>
          </cell>
          <cell r="E261" t="str">
            <v>090506</v>
          </cell>
          <cell r="F261" t="str">
            <v>06</v>
          </cell>
          <cell r="G261" t="str">
            <v>01</v>
          </cell>
          <cell r="H261" t="str">
            <v>CHURCAMPA</v>
          </cell>
          <cell r="I261" t="str">
            <v>CHURCAMPA</v>
          </cell>
          <cell r="J261" t="str">
            <v>I-2</v>
          </cell>
          <cell r="K261">
            <v>725</v>
          </cell>
          <cell r="L261">
            <v>20</v>
          </cell>
          <cell r="M261">
            <v>20</v>
          </cell>
          <cell r="N261">
            <v>21</v>
          </cell>
          <cell r="O261">
            <v>21</v>
          </cell>
          <cell r="P261">
            <v>21</v>
          </cell>
          <cell r="Q261">
            <v>21</v>
          </cell>
          <cell r="R261">
            <v>21</v>
          </cell>
          <cell r="S261">
            <v>21</v>
          </cell>
          <cell r="T261">
            <v>20</v>
          </cell>
          <cell r="U261">
            <v>20</v>
          </cell>
          <cell r="V261">
            <v>20</v>
          </cell>
          <cell r="W261">
            <v>19</v>
          </cell>
          <cell r="X261">
            <v>18</v>
          </cell>
          <cell r="Y261">
            <v>17</v>
          </cell>
          <cell r="Z261">
            <v>16</v>
          </cell>
          <cell r="AA261">
            <v>15</v>
          </cell>
          <cell r="AB261">
            <v>13</v>
          </cell>
          <cell r="AC261">
            <v>13</v>
          </cell>
          <cell r="AD261">
            <v>12</v>
          </cell>
          <cell r="AE261">
            <v>12</v>
          </cell>
          <cell r="AF261">
            <v>58</v>
          </cell>
          <cell r="AG261">
            <v>55</v>
          </cell>
          <cell r="AH261">
            <v>44</v>
          </cell>
          <cell r="AI261">
            <v>32</v>
          </cell>
          <cell r="AJ261">
            <v>38</v>
          </cell>
          <cell r="AK261">
            <v>30</v>
          </cell>
          <cell r="AL261">
            <v>22</v>
          </cell>
          <cell r="AM261">
            <v>24</v>
          </cell>
          <cell r="AN261">
            <v>24</v>
          </cell>
          <cell r="AO261">
            <v>15</v>
          </cell>
          <cell r="AP261">
            <v>11</v>
          </cell>
          <cell r="AQ261">
            <v>7</v>
          </cell>
          <cell r="AR261">
            <v>4</v>
          </cell>
          <cell r="AS261">
            <v>22</v>
          </cell>
          <cell r="AT261">
            <v>2</v>
          </cell>
          <cell r="AU261">
            <v>382</v>
          </cell>
          <cell r="AV261">
            <v>48</v>
          </cell>
          <cell r="AW261">
            <v>31</v>
          </cell>
          <cell r="AX261">
            <v>131</v>
          </cell>
          <cell r="AY261">
            <v>27</v>
          </cell>
        </row>
        <row r="262">
          <cell r="A262">
            <v>12083</v>
          </cell>
          <cell r="B262" t="str">
            <v>LA MERCED DE CHUPAS</v>
          </cell>
          <cell r="C262" t="str">
            <v>CHURCAMPA</v>
          </cell>
          <cell r="D262" t="str">
            <v>LOCROJA</v>
          </cell>
          <cell r="E262" t="str">
            <v>090506</v>
          </cell>
          <cell r="F262" t="str">
            <v>06</v>
          </cell>
          <cell r="G262" t="str">
            <v>01</v>
          </cell>
          <cell r="H262" t="str">
            <v>CHURCAMPA</v>
          </cell>
          <cell r="I262" t="str">
            <v>CHURCAMPA</v>
          </cell>
          <cell r="J262" t="str">
            <v>I-1</v>
          </cell>
          <cell r="K262">
            <v>938</v>
          </cell>
          <cell r="L262">
            <v>26</v>
          </cell>
          <cell r="M262">
            <v>26</v>
          </cell>
          <cell r="N262">
            <v>27</v>
          </cell>
          <cell r="O262">
            <v>27</v>
          </cell>
          <cell r="P262">
            <v>27</v>
          </cell>
          <cell r="Q262">
            <v>27</v>
          </cell>
          <cell r="R262">
            <v>27</v>
          </cell>
          <cell r="S262">
            <v>27</v>
          </cell>
          <cell r="T262">
            <v>26</v>
          </cell>
          <cell r="U262">
            <v>26</v>
          </cell>
          <cell r="V262">
            <v>25</v>
          </cell>
          <cell r="W262">
            <v>25</v>
          </cell>
          <cell r="X262">
            <v>24</v>
          </cell>
          <cell r="Y262">
            <v>22</v>
          </cell>
          <cell r="Z262">
            <v>21</v>
          </cell>
          <cell r="AA262">
            <v>19</v>
          </cell>
          <cell r="AB262">
            <v>18</v>
          </cell>
          <cell r="AC262">
            <v>16</v>
          </cell>
          <cell r="AD262">
            <v>16</v>
          </cell>
          <cell r="AE262">
            <v>15</v>
          </cell>
          <cell r="AF262">
            <v>75</v>
          </cell>
          <cell r="AG262">
            <v>71</v>
          </cell>
          <cell r="AH262">
            <v>57</v>
          </cell>
          <cell r="AI262">
            <v>42</v>
          </cell>
          <cell r="AJ262">
            <v>49</v>
          </cell>
          <cell r="AK262">
            <v>39</v>
          </cell>
          <cell r="AL262">
            <v>29</v>
          </cell>
          <cell r="AM262">
            <v>31</v>
          </cell>
          <cell r="AN262">
            <v>31</v>
          </cell>
          <cell r="AO262">
            <v>19</v>
          </cell>
          <cell r="AP262">
            <v>14</v>
          </cell>
          <cell r="AQ262">
            <v>9</v>
          </cell>
          <cell r="AR262">
            <v>5</v>
          </cell>
          <cell r="AS262">
            <v>28</v>
          </cell>
          <cell r="AT262">
            <v>2</v>
          </cell>
          <cell r="AU262">
            <v>494</v>
          </cell>
          <cell r="AV262">
            <v>62</v>
          </cell>
          <cell r="AW262">
            <v>40</v>
          </cell>
          <cell r="AX262">
            <v>169</v>
          </cell>
          <cell r="AY262">
            <v>35</v>
          </cell>
        </row>
        <row r="263">
          <cell r="A263">
            <v>3989</v>
          </cell>
          <cell r="B263" t="str">
            <v>PAUCARBAMBA</v>
          </cell>
          <cell r="C263" t="str">
            <v>CHURCAMPA</v>
          </cell>
          <cell r="D263" t="str">
            <v>PAUCARBAMBA</v>
          </cell>
          <cell r="E263" t="str">
            <v>090507</v>
          </cell>
          <cell r="F263" t="str">
            <v>06</v>
          </cell>
          <cell r="G263" t="str">
            <v>02</v>
          </cell>
          <cell r="H263" t="str">
            <v>CHURCAMPA</v>
          </cell>
          <cell r="I263" t="str">
            <v>PAUCARBAMBA</v>
          </cell>
          <cell r="J263" t="str">
            <v>I-3</v>
          </cell>
          <cell r="K263">
            <v>3702</v>
          </cell>
          <cell r="L263">
            <v>77</v>
          </cell>
          <cell r="M263">
            <v>85</v>
          </cell>
          <cell r="N263">
            <v>92</v>
          </cell>
          <cell r="O263">
            <v>98</v>
          </cell>
          <cell r="P263">
            <v>102</v>
          </cell>
          <cell r="Q263">
            <v>106</v>
          </cell>
          <cell r="R263">
            <v>109</v>
          </cell>
          <cell r="S263">
            <v>110</v>
          </cell>
          <cell r="T263">
            <v>110</v>
          </cell>
          <cell r="U263">
            <v>110</v>
          </cell>
          <cell r="V263">
            <v>109</v>
          </cell>
          <cell r="W263">
            <v>106</v>
          </cell>
          <cell r="X263">
            <v>103</v>
          </cell>
          <cell r="Y263">
            <v>97</v>
          </cell>
          <cell r="Z263">
            <v>90</v>
          </cell>
          <cell r="AA263">
            <v>83</v>
          </cell>
          <cell r="AB263">
            <v>75</v>
          </cell>
          <cell r="AC263">
            <v>69</v>
          </cell>
          <cell r="AD263">
            <v>67</v>
          </cell>
          <cell r="AE263">
            <v>67</v>
          </cell>
          <cell r="AF263">
            <v>324</v>
          </cell>
          <cell r="AG263">
            <v>259</v>
          </cell>
          <cell r="AH263">
            <v>226</v>
          </cell>
          <cell r="AI263">
            <v>194</v>
          </cell>
          <cell r="AJ263">
            <v>187</v>
          </cell>
          <cell r="AK263">
            <v>161</v>
          </cell>
          <cell r="AL263">
            <v>115</v>
          </cell>
          <cell r="AM263">
            <v>114</v>
          </cell>
          <cell r="AN263">
            <v>90</v>
          </cell>
          <cell r="AO263">
            <v>62</v>
          </cell>
          <cell r="AP263">
            <v>58</v>
          </cell>
          <cell r="AQ263">
            <v>30</v>
          </cell>
          <cell r="AR263">
            <v>17</v>
          </cell>
          <cell r="AS263">
            <v>83</v>
          </cell>
          <cell r="AT263">
            <v>6</v>
          </cell>
          <cell r="AU263">
            <v>1892</v>
          </cell>
          <cell r="AV263">
            <v>255</v>
          </cell>
          <cell r="AW263">
            <v>182</v>
          </cell>
          <cell r="AX263">
            <v>696</v>
          </cell>
          <cell r="AY263">
            <v>102</v>
          </cell>
        </row>
        <row r="264">
          <cell r="A264">
            <v>3990</v>
          </cell>
          <cell r="B264" t="str">
            <v>SAN CRISTOBAL DE COCHA</v>
          </cell>
          <cell r="C264" t="str">
            <v>CHURCAMPA</v>
          </cell>
          <cell r="D264" t="str">
            <v>PAUCARBAMBA</v>
          </cell>
          <cell r="E264" t="str">
            <v>090507</v>
          </cell>
          <cell r="F264" t="str">
            <v>06</v>
          </cell>
          <cell r="G264" t="str">
            <v>02</v>
          </cell>
          <cell r="H264" t="str">
            <v>CHURCAMPA</v>
          </cell>
          <cell r="I264" t="str">
            <v>PAUCARBAMBA</v>
          </cell>
          <cell r="J264" t="str">
            <v>I-1</v>
          </cell>
          <cell r="K264">
            <v>545</v>
          </cell>
          <cell r="L264">
            <v>11</v>
          </cell>
          <cell r="M264">
            <v>13</v>
          </cell>
          <cell r="N264">
            <v>14</v>
          </cell>
          <cell r="O264">
            <v>14</v>
          </cell>
          <cell r="P264">
            <v>16</v>
          </cell>
          <cell r="Q264">
            <v>16</v>
          </cell>
          <cell r="R264">
            <v>16</v>
          </cell>
          <cell r="S264">
            <v>16</v>
          </cell>
          <cell r="T264">
            <v>16</v>
          </cell>
          <cell r="U264">
            <v>16</v>
          </cell>
          <cell r="V264">
            <v>16</v>
          </cell>
          <cell r="W264">
            <v>16</v>
          </cell>
          <cell r="X264">
            <v>15</v>
          </cell>
          <cell r="Y264">
            <v>14</v>
          </cell>
          <cell r="Z264">
            <v>13</v>
          </cell>
          <cell r="AA264">
            <v>12</v>
          </cell>
          <cell r="AB264">
            <v>11</v>
          </cell>
          <cell r="AC264">
            <v>11</v>
          </cell>
          <cell r="AD264">
            <v>10</v>
          </cell>
          <cell r="AE264">
            <v>10</v>
          </cell>
          <cell r="AF264">
            <v>48</v>
          </cell>
          <cell r="AG264">
            <v>38</v>
          </cell>
          <cell r="AH264">
            <v>33</v>
          </cell>
          <cell r="AI264">
            <v>28</v>
          </cell>
          <cell r="AJ264">
            <v>27</v>
          </cell>
          <cell r="AK264">
            <v>24</v>
          </cell>
          <cell r="AL264">
            <v>17</v>
          </cell>
          <cell r="AM264">
            <v>17</v>
          </cell>
          <cell r="AN264">
            <v>13</v>
          </cell>
          <cell r="AO264">
            <v>9</v>
          </cell>
          <cell r="AP264">
            <v>8</v>
          </cell>
          <cell r="AQ264">
            <v>4</v>
          </cell>
          <cell r="AR264">
            <v>3</v>
          </cell>
          <cell r="AS264">
            <v>12</v>
          </cell>
          <cell r="AT264">
            <v>1</v>
          </cell>
          <cell r="AU264">
            <v>278</v>
          </cell>
          <cell r="AV264">
            <v>37</v>
          </cell>
          <cell r="AW264">
            <v>27</v>
          </cell>
          <cell r="AX264">
            <v>102</v>
          </cell>
          <cell r="AY264">
            <v>15</v>
          </cell>
        </row>
        <row r="265">
          <cell r="A265">
            <v>3991</v>
          </cell>
          <cell r="B265" t="str">
            <v>HUARIBAMBILLA</v>
          </cell>
          <cell r="C265" t="str">
            <v>CHURCAMPA</v>
          </cell>
          <cell r="D265" t="str">
            <v>PAUCARBAMBA</v>
          </cell>
          <cell r="E265" t="str">
            <v>090507</v>
          </cell>
          <cell r="F265" t="str">
            <v>06</v>
          </cell>
          <cell r="G265" t="str">
            <v>02</v>
          </cell>
          <cell r="H265" t="str">
            <v>CHURCAMPA</v>
          </cell>
          <cell r="I265" t="str">
            <v>PAUCARBAMBA</v>
          </cell>
          <cell r="J265" t="str">
            <v>I-2</v>
          </cell>
          <cell r="K265">
            <v>2572</v>
          </cell>
          <cell r="L265">
            <v>53</v>
          </cell>
          <cell r="M265">
            <v>59</v>
          </cell>
          <cell r="N265">
            <v>64</v>
          </cell>
          <cell r="O265">
            <v>68</v>
          </cell>
          <cell r="P265">
            <v>71</v>
          </cell>
          <cell r="Q265">
            <v>73</v>
          </cell>
          <cell r="R265">
            <v>75</v>
          </cell>
          <cell r="S265">
            <v>76</v>
          </cell>
          <cell r="T265">
            <v>76</v>
          </cell>
          <cell r="U265">
            <v>77</v>
          </cell>
          <cell r="V265">
            <v>75</v>
          </cell>
          <cell r="W265">
            <v>74</v>
          </cell>
          <cell r="X265">
            <v>72</v>
          </cell>
          <cell r="Y265">
            <v>68</v>
          </cell>
          <cell r="Z265">
            <v>63</v>
          </cell>
          <cell r="AA265">
            <v>58</v>
          </cell>
          <cell r="AB265">
            <v>52</v>
          </cell>
          <cell r="AC265">
            <v>48</v>
          </cell>
          <cell r="AD265">
            <v>47</v>
          </cell>
          <cell r="AE265">
            <v>46</v>
          </cell>
          <cell r="AF265">
            <v>226</v>
          </cell>
          <cell r="AG265">
            <v>181</v>
          </cell>
          <cell r="AH265">
            <v>156</v>
          </cell>
          <cell r="AI265">
            <v>134</v>
          </cell>
          <cell r="AJ265">
            <v>130</v>
          </cell>
          <cell r="AK265">
            <v>112</v>
          </cell>
          <cell r="AL265">
            <v>80</v>
          </cell>
          <cell r="AM265">
            <v>79</v>
          </cell>
          <cell r="AN265">
            <v>63</v>
          </cell>
          <cell r="AO265">
            <v>43</v>
          </cell>
          <cell r="AP265">
            <v>40</v>
          </cell>
          <cell r="AQ265">
            <v>21</v>
          </cell>
          <cell r="AR265">
            <v>12</v>
          </cell>
          <cell r="AS265">
            <v>57</v>
          </cell>
          <cell r="AT265">
            <v>4</v>
          </cell>
          <cell r="AU265">
            <v>1315</v>
          </cell>
          <cell r="AV265">
            <v>177</v>
          </cell>
          <cell r="AW265">
            <v>127</v>
          </cell>
          <cell r="AX265">
            <v>484</v>
          </cell>
          <cell r="AY265">
            <v>72</v>
          </cell>
        </row>
        <row r="266">
          <cell r="A266">
            <v>11210</v>
          </cell>
          <cell r="B266" t="str">
            <v>SALLCCABAMBA</v>
          </cell>
          <cell r="C266" t="str">
            <v>CHURCAMPA</v>
          </cell>
          <cell r="D266" t="str">
            <v>PAUCARBAMBA</v>
          </cell>
          <cell r="E266" t="str">
            <v>090507</v>
          </cell>
          <cell r="F266" t="str">
            <v>06</v>
          </cell>
          <cell r="G266" t="str">
            <v>02</v>
          </cell>
          <cell r="H266" t="str">
            <v>CHURCAMPA</v>
          </cell>
          <cell r="I266" t="str">
            <v>PAUCARBAMBA</v>
          </cell>
          <cell r="J266" t="str">
            <v>I-1</v>
          </cell>
          <cell r="K266">
            <v>451</v>
          </cell>
          <cell r="L266">
            <v>9</v>
          </cell>
          <cell r="M266">
            <v>10</v>
          </cell>
          <cell r="N266">
            <v>11</v>
          </cell>
          <cell r="O266">
            <v>12</v>
          </cell>
          <cell r="P266">
            <v>12</v>
          </cell>
          <cell r="Q266">
            <v>13</v>
          </cell>
          <cell r="R266">
            <v>13</v>
          </cell>
          <cell r="S266">
            <v>14</v>
          </cell>
          <cell r="T266">
            <v>14</v>
          </cell>
          <cell r="U266">
            <v>14</v>
          </cell>
          <cell r="V266">
            <v>13</v>
          </cell>
          <cell r="W266">
            <v>13</v>
          </cell>
          <cell r="X266">
            <v>13</v>
          </cell>
          <cell r="Y266">
            <v>12</v>
          </cell>
          <cell r="Z266">
            <v>11</v>
          </cell>
          <cell r="AA266">
            <v>10</v>
          </cell>
          <cell r="AB266">
            <v>9</v>
          </cell>
          <cell r="AC266">
            <v>8</v>
          </cell>
          <cell r="AD266">
            <v>8</v>
          </cell>
          <cell r="AE266">
            <v>8</v>
          </cell>
          <cell r="AF266">
            <v>40</v>
          </cell>
          <cell r="AG266">
            <v>32</v>
          </cell>
          <cell r="AH266">
            <v>27</v>
          </cell>
          <cell r="AI266">
            <v>23</v>
          </cell>
          <cell r="AJ266">
            <v>23</v>
          </cell>
          <cell r="AK266">
            <v>20</v>
          </cell>
          <cell r="AL266">
            <v>14</v>
          </cell>
          <cell r="AM266">
            <v>14</v>
          </cell>
          <cell r="AN266">
            <v>11</v>
          </cell>
          <cell r="AO266">
            <v>7</v>
          </cell>
          <cell r="AP266">
            <v>7</v>
          </cell>
          <cell r="AQ266">
            <v>4</v>
          </cell>
          <cell r="AR266">
            <v>2</v>
          </cell>
          <cell r="AS266">
            <v>10</v>
          </cell>
          <cell r="AT266">
            <v>1</v>
          </cell>
          <cell r="AU266">
            <v>231</v>
          </cell>
          <cell r="AV266">
            <v>31</v>
          </cell>
          <cell r="AW266">
            <v>22</v>
          </cell>
          <cell r="AX266">
            <v>85</v>
          </cell>
          <cell r="AY266">
            <v>12</v>
          </cell>
        </row>
        <row r="267">
          <cell r="A267">
            <v>3981</v>
          </cell>
          <cell r="B267" t="str">
            <v>SAN MIGUEL DE MAYOCC</v>
          </cell>
          <cell r="C267" t="str">
            <v>CHURCAMPA</v>
          </cell>
          <cell r="D267" t="str">
            <v>SAN MIGUEL DE MAYOCC</v>
          </cell>
          <cell r="E267" t="str">
            <v>090508</v>
          </cell>
          <cell r="F267" t="str">
            <v>06</v>
          </cell>
          <cell r="G267" t="str">
            <v>01</v>
          </cell>
          <cell r="H267" t="str">
            <v>CHURCAMPA</v>
          </cell>
          <cell r="I267" t="str">
            <v>CHURCAMPA</v>
          </cell>
          <cell r="J267" t="str">
            <v>I-1</v>
          </cell>
          <cell r="K267">
            <v>652</v>
          </cell>
          <cell r="L267">
            <v>15</v>
          </cell>
          <cell r="M267">
            <v>14</v>
          </cell>
          <cell r="N267">
            <v>13</v>
          </cell>
          <cell r="O267">
            <v>12</v>
          </cell>
          <cell r="P267">
            <v>12</v>
          </cell>
          <cell r="Q267">
            <v>12</v>
          </cell>
          <cell r="R267">
            <v>11</v>
          </cell>
          <cell r="S267">
            <v>11</v>
          </cell>
          <cell r="T267">
            <v>11</v>
          </cell>
          <cell r="U267">
            <v>11</v>
          </cell>
          <cell r="V267">
            <v>12</v>
          </cell>
          <cell r="W267">
            <v>12</v>
          </cell>
          <cell r="X267">
            <v>12</v>
          </cell>
          <cell r="Y267">
            <v>12</v>
          </cell>
          <cell r="Z267">
            <v>12</v>
          </cell>
          <cell r="AA267">
            <v>13</v>
          </cell>
          <cell r="AB267">
            <v>13</v>
          </cell>
          <cell r="AC267">
            <v>13</v>
          </cell>
          <cell r="AD267">
            <v>13</v>
          </cell>
          <cell r="AE267">
            <v>13</v>
          </cell>
          <cell r="AF267">
            <v>67</v>
          </cell>
          <cell r="AG267">
            <v>57</v>
          </cell>
          <cell r="AH267">
            <v>55</v>
          </cell>
          <cell r="AI267">
            <v>38</v>
          </cell>
          <cell r="AJ267">
            <v>38</v>
          </cell>
          <cell r="AK267">
            <v>26</v>
          </cell>
          <cell r="AL267">
            <v>24</v>
          </cell>
          <cell r="AM267">
            <v>24</v>
          </cell>
          <cell r="AN267">
            <v>21</v>
          </cell>
          <cell r="AO267">
            <v>24</v>
          </cell>
          <cell r="AP267">
            <v>16</v>
          </cell>
          <cell r="AQ267">
            <v>9</v>
          </cell>
          <cell r="AR267">
            <v>6</v>
          </cell>
          <cell r="AS267">
            <v>16</v>
          </cell>
          <cell r="AT267">
            <v>1</v>
          </cell>
          <cell r="AU267">
            <v>335</v>
          </cell>
          <cell r="AV267">
            <v>30</v>
          </cell>
          <cell r="AW267">
            <v>34</v>
          </cell>
          <cell r="AX267">
            <v>140</v>
          </cell>
          <cell r="AY267">
            <v>20</v>
          </cell>
        </row>
        <row r="268">
          <cell r="A268">
            <v>3982</v>
          </cell>
          <cell r="B268" t="str">
            <v>CCARANACC</v>
          </cell>
          <cell r="C268" t="str">
            <v>CHURCAMPA</v>
          </cell>
          <cell r="D268" t="str">
            <v>SAN MIGUEL DE MAYOCC</v>
          </cell>
          <cell r="E268" t="str">
            <v>090508</v>
          </cell>
          <cell r="F268" t="str">
            <v>06</v>
          </cell>
          <cell r="G268" t="str">
            <v>01</v>
          </cell>
          <cell r="H268" t="str">
            <v>CHURCAMPA</v>
          </cell>
          <cell r="I268" t="str">
            <v>CHURCAMPA</v>
          </cell>
          <cell r="J268" t="str">
            <v>I-1</v>
          </cell>
          <cell r="K268">
            <v>609</v>
          </cell>
          <cell r="L268">
            <v>14</v>
          </cell>
          <cell r="M268">
            <v>13</v>
          </cell>
          <cell r="N268">
            <v>13</v>
          </cell>
          <cell r="O268">
            <v>12</v>
          </cell>
          <cell r="P268">
            <v>12</v>
          </cell>
          <cell r="Q268">
            <v>11</v>
          </cell>
          <cell r="R268">
            <v>11</v>
          </cell>
          <cell r="S268">
            <v>11</v>
          </cell>
          <cell r="T268">
            <v>11</v>
          </cell>
          <cell r="U268">
            <v>11</v>
          </cell>
          <cell r="V268">
            <v>11</v>
          </cell>
          <cell r="W268">
            <v>11</v>
          </cell>
          <cell r="X268">
            <v>11</v>
          </cell>
          <cell r="Y268">
            <v>12</v>
          </cell>
          <cell r="Z268">
            <v>12</v>
          </cell>
          <cell r="AA268">
            <v>12</v>
          </cell>
          <cell r="AB268">
            <v>12</v>
          </cell>
          <cell r="AC268">
            <v>13</v>
          </cell>
          <cell r="AD268">
            <v>13</v>
          </cell>
          <cell r="AE268">
            <v>12</v>
          </cell>
          <cell r="AF268">
            <v>60</v>
          </cell>
          <cell r="AG268">
            <v>52</v>
          </cell>
          <cell r="AH268">
            <v>49</v>
          </cell>
          <cell r="AI268">
            <v>33</v>
          </cell>
          <cell r="AJ268">
            <v>36</v>
          </cell>
          <cell r="AK268">
            <v>24</v>
          </cell>
          <cell r="AL268">
            <v>23</v>
          </cell>
          <cell r="AM268">
            <v>23</v>
          </cell>
          <cell r="AN268">
            <v>20</v>
          </cell>
          <cell r="AO268">
            <v>22</v>
          </cell>
          <cell r="AP268">
            <v>15</v>
          </cell>
          <cell r="AQ268">
            <v>8</v>
          </cell>
          <cell r="AR268">
            <v>6</v>
          </cell>
          <cell r="AS268">
            <v>15</v>
          </cell>
          <cell r="AT268">
            <v>1</v>
          </cell>
          <cell r="AU268">
            <v>313</v>
          </cell>
          <cell r="AV268">
            <v>28</v>
          </cell>
          <cell r="AW268">
            <v>31</v>
          </cell>
          <cell r="AX268">
            <v>131</v>
          </cell>
          <cell r="AY268">
            <v>18</v>
          </cell>
        </row>
        <row r="269">
          <cell r="A269">
            <v>3996</v>
          </cell>
          <cell r="B269" t="str">
            <v>SAN PEDRO DE CORIS</v>
          </cell>
          <cell r="C269" t="str">
            <v>CHURCAMPA</v>
          </cell>
          <cell r="D269" t="str">
            <v>SAN PEDRO DE CORIS</v>
          </cell>
          <cell r="E269" t="str">
            <v>090509</v>
          </cell>
          <cell r="F269" t="str">
            <v>06</v>
          </cell>
          <cell r="G269" t="str">
            <v>02</v>
          </cell>
          <cell r="H269" t="str">
            <v>CHURCAMPA</v>
          </cell>
          <cell r="I269" t="str">
            <v>PAUCARBAMBA</v>
          </cell>
          <cell r="J269" t="str">
            <v>I-3</v>
          </cell>
          <cell r="K269">
            <v>1577</v>
          </cell>
          <cell r="L269">
            <v>38</v>
          </cell>
          <cell r="M269">
            <v>36</v>
          </cell>
          <cell r="N269">
            <v>34</v>
          </cell>
          <cell r="O269">
            <v>34</v>
          </cell>
          <cell r="P269">
            <v>34</v>
          </cell>
          <cell r="Q269">
            <v>34</v>
          </cell>
          <cell r="R269">
            <v>34</v>
          </cell>
          <cell r="S269">
            <v>34</v>
          </cell>
          <cell r="T269">
            <v>34</v>
          </cell>
          <cell r="U269">
            <v>34</v>
          </cell>
          <cell r="V269">
            <v>35</v>
          </cell>
          <cell r="W269">
            <v>36</v>
          </cell>
          <cell r="X269">
            <v>36</v>
          </cell>
          <cell r="Y269">
            <v>35</v>
          </cell>
          <cell r="Z269">
            <v>34</v>
          </cell>
          <cell r="AA269">
            <v>32</v>
          </cell>
          <cell r="AB269">
            <v>31</v>
          </cell>
          <cell r="AC269">
            <v>29</v>
          </cell>
          <cell r="AD269">
            <v>28</v>
          </cell>
          <cell r="AE269">
            <v>28</v>
          </cell>
          <cell r="AF269">
            <v>128</v>
          </cell>
          <cell r="AG269">
            <v>157</v>
          </cell>
          <cell r="AH269">
            <v>119</v>
          </cell>
          <cell r="AI269">
            <v>104</v>
          </cell>
          <cell r="AJ269">
            <v>99</v>
          </cell>
          <cell r="AK269">
            <v>91</v>
          </cell>
          <cell r="AL269">
            <v>72</v>
          </cell>
          <cell r="AM269">
            <v>51</v>
          </cell>
          <cell r="AN269">
            <v>33</v>
          </cell>
          <cell r="AO269">
            <v>21</v>
          </cell>
          <cell r="AP269">
            <v>14</v>
          </cell>
          <cell r="AQ269">
            <v>11</v>
          </cell>
          <cell r="AR269">
            <v>7</v>
          </cell>
          <cell r="AS269">
            <v>38</v>
          </cell>
          <cell r="AT269">
            <v>3</v>
          </cell>
          <cell r="AU269">
            <v>667</v>
          </cell>
          <cell r="AV269">
            <v>83</v>
          </cell>
          <cell r="AW269">
            <v>65</v>
          </cell>
          <cell r="AX269">
            <v>265</v>
          </cell>
          <cell r="AY269">
            <v>47</v>
          </cell>
        </row>
        <row r="270">
          <cell r="A270">
            <v>3997</v>
          </cell>
          <cell r="B270" t="str">
            <v>CARHUANCHO</v>
          </cell>
          <cell r="C270" t="str">
            <v>CHURCAMPA</v>
          </cell>
          <cell r="D270" t="str">
            <v>SAN PEDRO DE CORIS</v>
          </cell>
          <cell r="E270" t="str">
            <v>090509</v>
          </cell>
          <cell r="F270" t="str">
            <v>06</v>
          </cell>
          <cell r="G270" t="str">
            <v>02</v>
          </cell>
          <cell r="H270" t="str">
            <v>CHURCAMPA</v>
          </cell>
          <cell r="I270" t="str">
            <v>PAUCARBAMBA</v>
          </cell>
          <cell r="J270" t="str">
            <v>I-1</v>
          </cell>
          <cell r="K270">
            <v>1036</v>
          </cell>
          <cell r="L270">
            <v>25</v>
          </cell>
          <cell r="M270">
            <v>23</v>
          </cell>
          <cell r="N270">
            <v>23</v>
          </cell>
          <cell r="O270">
            <v>22</v>
          </cell>
          <cell r="P270">
            <v>22</v>
          </cell>
          <cell r="Q270">
            <v>22</v>
          </cell>
          <cell r="R270">
            <v>22</v>
          </cell>
          <cell r="S270">
            <v>22</v>
          </cell>
          <cell r="T270">
            <v>22</v>
          </cell>
          <cell r="U270">
            <v>23</v>
          </cell>
          <cell r="V270">
            <v>23</v>
          </cell>
          <cell r="W270">
            <v>23</v>
          </cell>
          <cell r="X270">
            <v>24</v>
          </cell>
          <cell r="Y270">
            <v>23</v>
          </cell>
          <cell r="Z270">
            <v>22</v>
          </cell>
          <cell r="AA270">
            <v>21</v>
          </cell>
          <cell r="AB270">
            <v>20</v>
          </cell>
          <cell r="AC270">
            <v>19</v>
          </cell>
          <cell r="AD270">
            <v>18</v>
          </cell>
          <cell r="AE270">
            <v>18</v>
          </cell>
          <cell r="AF270">
            <v>85</v>
          </cell>
          <cell r="AG270">
            <v>104</v>
          </cell>
          <cell r="AH270">
            <v>78</v>
          </cell>
          <cell r="AI270">
            <v>69</v>
          </cell>
          <cell r="AJ270">
            <v>65</v>
          </cell>
          <cell r="AK270">
            <v>61</v>
          </cell>
          <cell r="AL270">
            <v>48</v>
          </cell>
          <cell r="AM270">
            <v>33</v>
          </cell>
          <cell r="AN270">
            <v>21</v>
          </cell>
          <cell r="AO270">
            <v>14</v>
          </cell>
          <cell r="AP270">
            <v>9</v>
          </cell>
          <cell r="AQ270">
            <v>7</v>
          </cell>
          <cell r="AR270">
            <v>5</v>
          </cell>
          <cell r="AS270">
            <v>25</v>
          </cell>
          <cell r="AT270">
            <v>2</v>
          </cell>
          <cell r="AU270">
            <v>439</v>
          </cell>
          <cell r="AV270">
            <v>54</v>
          </cell>
          <cell r="AW270">
            <v>42</v>
          </cell>
          <cell r="AX270">
            <v>173</v>
          </cell>
          <cell r="AY270">
            <v>31</v>
          </cell>
        </row>
        <row r="271">
          <cell r="A271">
            <v>7708</v>
          </cell>
          <cell r="B271" t="str">
            <v>COBRIZA (MACHAHUAY)</v>
          </cell>
          <cell r="C271" t="str">
            <v>CHURCAMPA</v>
          </cell>
          <cell r="D271" t="str">
            <v>SAN PEDRO DE CORIS</v>
          </cell>
          <cell r="E271" t="str">
            <v>090509</v>
          </cell>
          <cell r="F271" t="str">
            <v>06</v>
          </cell>
          <cell r="G271" t="str">
            <v>02</v>
          </cell>
          <cell r="H271" t="str">
            <v>CHURCAMPA</v>
          </cell>
          <cell r="I271" t="str">
            <v>PAUCARBAMBA</v>
          </cell>
          <cell r="J271" t="str">
            <v>I-1</v>
          </cell>
          <cell r="K271">
            <v>1797</v>
          </cell>
          <cell r="L271">
            <v>43</v>
          </cell>
          <cell r="M271">
            <v>41</v>
          </cell>
          <cell r="N271">
            <v>40</v>
          </cell>
          <cell r="O271">
            <v>39</v>
          </cell>
          <cell r="P271">
            <v>38</v>
          </cell>
          <cell r="Q271">
            <v>38</v>
          </cell>
          <cell r="R271">
            <v>38</v>
          </cell>
          <cell r="S271">
            <v>39</v>
          </cell>
          <cell r="T271">
            <v>39</v>
          </cell>
          <cell r="U271">
            <v>40</v>
          </cell>
          <cell r="V271">
            <v>40</v>
          </cell>
          <cell r="W271">
            <v>41</v>
          </cell>
          <cell r="X271">
            <v>42</v>
          </cell>
          <cell r="Y271">
            <v>40</v>
          </cell>
          <cell r="Z271">
            <v>38</v>
          </cell>
          <cell r="AA271">
            <v>36</v>
          </cell>
          <cell r="AB271">
            <v>35</v>
          </cell>
          <cell r="AC271">
            <v>33</v>
          </cell>
          <cell r="AD271">
            <v>32</v>
          </cell>
          <cell r="AE271">
            <v>31</v>
          </cell>
          <cell r="AF271">
            <v>146</v>
          </cell>
          <cell r="AG271">
            <v>180</v>
          </cell>
          <cell r="AH271">
            <v>136</v>
          </cell>
          <cell r="AI271">
            <v>118</v>
          </cell>
          <cell r="AJ271">
            <v>113</v>
          </cell>
          <cell r="AK271">
            <v>103</v>
          </cell>
          <cell r="AL271">
            <v>83</v>
          </cell>
          <cell r="AM271">
            <v>58</v>
          </cell>
          <cell r="AN271">
            <v>37</v>
          </cell>
          <cell r="AO271">
            <v>24</v>
          </cell>
          <cell r="AP271">
            <v>16</v>
          </cell>
          <cell r="AQ271">
            <v>12</v>
          </cell>
          <cell r="AR271">
            <v>8</v>
          </cell>
          <cell r="AS271">
            <v>44</v>
          </cell>
          <cell r="AT271">
            <v>3</v>
          </cell>
          <cell r="AU271">
            <v>761</v>
          </cell>
          <cell r="AV271">
            <v>95</v>
          </cell>
          <cell r="AW271">
            <v>74</v>
          </cell>
          <cell r="AX271">
            <v>302</v>
          </cell>
          <cell r="AY271">
            <v>54</v>
          </cell>
        </row>
        <row r="272">
          <cell r="A272">
            <v>3994</v>
          </cell>
          <cell r="B272" t="str">
            <v>PACHAMARCA</v>
          </cell>
          <cell r="C272" t="str">
            <v>CHURCAMPA</v>
          </cell>
          <cell r="D272" t="str">
            <v>PACHAMARCA</v>
          </cell>
          <cell r="E272" t="str">
            <v>090510</v>
          </cell>
          <cell r="F272" t="str">
            <v>06</v>
          </cell>
          <cell r="G272" t="str">
            <v>02</v>
          </cell>
          <cell r="H272" t="str">
            <v>CHURCAMPA</v>
          </cell>
          <cell r="I272" t="str">
            <v>PAUCARBAMBA</v>
          </cell>
          <cell r="J272" t="str">
            <v>I-1</v>
          </cell>
          <cell r="K272">
            <v>448</v>
          </cell>
          <cell r="L272">
            <v>17</v>
          </cell>
          <cell r="M272">
            <v>15</v>
          </cell>
          <cell r="N272">
            <v>14</v>
          </cell>
          <cell r="O272">
            <v>14</v>
          </cell>
          <cell r="P272">
            <v>13</v>
          </cell>
          <cell r="Q272">
            <v>13</v>
          </cell>
          <cell r="R272">
            <v>13</v>
          </cell>
          <cell r="S272">
            <v>13</v>
          </cell>
          <cell r="T272">
            <v>13</v>
          </cell>
          <cell r="U272">
            <v>13</v>
          </cell>
          <cell r="V272">
            <v>13</v>
          </cell>
          <cell r="W272">
            <v>13</v>
          </cell>
          <cell r="X272">
            <v>13</v>
          </cell>
          <cell r="Y272">
            <v>12</v>
          </cell>
          <cell r="Z272">
            <v>11</v>
          </cell>
          <cell r="AA272">
            <v>10</v>
          </cell>
          <cell r="AB272">
            <v>9</v>
          </cell>
          <cell r="AC272">
            <v>8</v>
          </cell>
          <cell r="AD272">
            <v>7</v>
          </cell>
          <cell r="AE272">
            <v>7</v>
          </cell>
          <cell r="AF272">
            <v>29</v>
          </cell>
          <cell r="AG272">
            <v>30</v>
          </cell>
          <cell r="AH272">
            <v>30</v>
          </cell>
          <cell r="AI272">
            <v>23</v>
          </cell>
          <cell r="AJ272">
            <v>19</v>
          </cell>
          <cell r="AK272">
            <v>17</v>
          </cell>
          <cell r="AL272">
            <v>13</v>
          </cell>
          <cell r="AM272">
            <v>15</v>
          </cell>
          <cell r="AN272">
            <v>10</v>
          </cell>
          <cell r="AO272">
            <v>9</v>
          </cell>
          <cell r="AP272">
            <v>6</v>
          </cell>
          <cell r="AQ272">
            <v>3</v>
          </cell>
          <cell r="AR272">
            <v>3</v>
          </cell>
          <cell r="AS272">
            <v>17</v>
          </cell>
          <cell r="AT272">
            <v>1</v>
          </cell>
          <cell r="AU272">
            <v>227</v>
          </cell>
          <cell r="AV272">
            <v>30</v>
          </cell>
          <cell r="AW272">
            <v>21</v>
          </cell>
          <cell r="AX272">
            <v>74</v>
          </cell>
          <cell r="AY272">
            <v>21</v>
          </cell>
        </row>
        <row r="273">
          <cell r="A273">
            <v>3995</v>
          </cell>
          <cell r="B273" t="str">
            <v>PATALLACCTA</v>
          </cell>
          <cell r="C273" t="str">
            <v>CHURCAMPA</v>
          </cell>
          <cell r="D273" t="str">
            <v>PACHAMARCA</v>
          </cell>
          <cell r="E273" t="str">
            <v>090510</v>
          </cell>
          <cell r="F273" t="str">
            <v>06</v>
          </cell>
          <cell r="G273" t="str">
            <v>02</v>
          </cell>
          <cell r="H273" t="str">
            <v>CHURCAMPA</v>
          </cell>
          <cell r="I273" t="str">
            <v>PAUCARBAMBA</v>
          </cell>
          <cell r="J273" t="str">
            <v>I-1</v>
          </cell>
          <cell r="K273">
            <v>314</v>
          </cell>
          <cell r="L273">
            <v>11</v>
          </cell>
          <cell r="M273">
            <v>11</v>
          </cell>
          <cell r="N273">
            <v>10</v>
          </cell>
          <cell r="O273">
            <v>10</v>
          </cell>
          <cell r="P273">
            <v>9</v>
          </cell>
          <cell r="Q273">
            <v>9</v>
          </cell>
          <cell r="R273">
            <v>9</v>
          </cell>
          <cell r="S273">
            <v>9</v>
          </cell>
          <cell r="T273">
            <v>9</v>
          </cell>
          <cell r="U273">
            <v>9</v>
          </cell>
          <cell r="V273">
            <v>9</v>
          </cell>
          <cell r="W273">
            <v>9</v>
          </cell>
          <cell r="X273">
            <v>9</v>
          </cell>
          <cell r="Y273">
            <v>9</v>
          </cell>
          <cell r="Z273">
            <v>8</v>
          </cell>
          <cell r="AA273">
            <v>7</v>
          </cell>
          <cell r="AB273">
            <v>6</v>
          </cell>
          <cell r="AC273">
            <v>6</v>
          </cell>
          <cell r="AD273">
            <v>5</v>
          </cell>
          <cell r="AE273">
            <v>5</v>
          </cell>
          <cell r="AF273">
            <v>21</v>
          </cell>
          <cell r="AG273">
            <v>22</v>
          </cell>
          <cell r="AH273">
            <v>20</v>
          </cell>
          <cell r="AI273">
            <v>16</v>
          </cell>
          <cell r="AJ273">
            <v>14</v>
          </cell>
          <cell r="AK273">
            <v>12</v>
          </cell>
          <cell r="AL273">
            <v>9</v>
          </cell>
          <cell r="AM273">
            <v>10</v>
          </cell>
          <cell r="AN273">
            <v>7</v>
          </cell>
          <cell r="AO273">
            <v>6</v>
          </cell>
          <cell r="AP273">
            <v>4</v>
          </cell>
          <cell r="AQ273">
            <v>2</v>
          </cell>
          <cell r="AR273">
            <v>2</v>
          </cell>
          <cell r="AS273">
            <v>12</v>
          </cell>
          <cell r="AT273">
            <v>1</v>
          </cell>
          <cell r="AU273">
            <v>159</v>
          </cell>
          <cell r="AV273">
            <v>21</v>
          </cell>
          <cell r="AW273">
            <v>15</v>
          </cell>
          <cell r="AX273">
            <v>52</v>
          </cell>
          <cell r="AY273">
            <v>15</v>
          </cell>
        </row>
        <row r="274">
          <cell r="A274">
            <v>4000</v>
          </cell>
          <cell r="B274" t="str">
            <v>PIO PACHAMARCA</v>
          </cell>
          <cell r="C274" t="str">
            <v>CHURCAMPA</v>
          </cell>
          <cell r="D274" t="str">
            <v>PACHAMARCA</v>
          </cell>
          <cell r="E274" t="str">
            <v>090510</v>
          </cell>
          <cell r="F274" t="str">
            <v>06</v>
          </cell>
          <cell r="G274" t="str">
            <v>02</v>
          </cell>
          <cell r="H274" t="str">
            <v>CHURCAMPA</v>
          </cell>
          <cell r="I274" t="str">
            <v>PAUCARBAMBA</v>
          </cell>
          <cell r="J274" t="str">
            <v>I-1</v>
          </cell>
          <cell r="K274">
            <v>760</v>
          </cell>
          <cell r="L274">
            <v>27</v>
          </cell>
          <cell r="M274">
            <v>26</v>
          </cell>
          <cell r="N274">
            <v>24</v>
          </cell>
          <cell r="O274">
            <v>23</v>
          </cell>
          <cell r="P274">
            <v>22</v>
          </cell>
          <cell r="Q274">
            <v>22</v>
          </cell>
          <cell r="R274">
            <v>22</v>
          </cell>
          <cell r="S274">
            <v>22</v>
          </cell>
          <cell r="T274">
            <v>22</v>
          </cell>
          <cell r="U274">
            <v>22</v>
          </cell>
          <cell r="V274">
            <v>22</v>
          </cell>
          <cell r="W274">
            <v>22</v>
          </cell>
          <cell r="X274">
            <v>22</v>
          </cell>
          <cell r="Y274">
            <v>21</v>
          </cell>
          <cell r="Z274">
            <v>19</v>
          </cell>
          <cell r="AA274">
            <v>17</v>
          </cell>
          <cell r="AB274">
            <v>16</v>
          </cell>
          <cell r="AC274">
            <v>14</v>
          </cell>
          <cell r="AD274">
            <v>13</v>
          </cell>
          <cell r="AE274">
            <v>12</v>
          </cell>
          <cell r="AF274">
            <v>49</v>
          </cell>
          <cell r="AG274">
            <v>51</v>
          </cell>
          <cell r="AH274">
            <v>49</v>
          </cell>
          <cell r="AI274">
            <v>39</v>
          </cell>
          <cell r="AJ274">
            <v>33</v>
          </cell>
          <cell r="AK274">
            <v>27</v>
          </cell>
          <cell r="AL274">
            <v>23</v>
          </cell>
          <cell r="AM274">
            <v>25</v>
          </cell>
          <cell r="AN274">
            <v>18</v>
          </cell>
          <cell r="AO274">
            <v>16</v>
          </cell>
          <cell r="AP274">
            <v>11</v>
          </cell>
          <cell r="AQ274">
            <v>5</v>
          </cell>
          <cell r="AR274">
            <v>4</v>
          </cell>
          <cell r="AS274">
            <v>29</v>
          </cell>
          <cell r="AT274">
            <v>2</v>
          </cell>
          <cell r="AU274">
            <v>385</v>
          </cell>
          <cell r="AV274">
            <v>50</v>
          </cell>
          <cell r="AW274">
            <v>36</v>
          </cell>
          <cell r="AX274">
            <v>126</v>
          </cell>
          <cell r="AY274">
            <v>35</v>
          </cell>
        </row>
        <row r="275">
          <cell r="A275">
            <v>4001</v>
          </cell>
          <cell r="B275" t="str">
            <v>PATIBAMBA</v>
          </cell>
          <cell r="C275" t="str">
            <v>CHURCAMPA</v>
          </cell>
          <cell r="D275" t="str">
            <v>PACHAMARCA</v>
          </cell>
          <cell r="E275" t="str">
            <v>090510</v>
          </cell>
          <cell r="F275" t="str">
            <v>06</v>
          </cell>
          <cell r="G275" t="str">
            <v>02</v>
          </cell>
          <cell r="H275" t="str">
            <v>CHURCAMPA</v>
          </cell>
          <cell r="I275" t="str">
            <v>PAUCARBAMBA</v>
          </cell>
          <cell r="J275" t="str">
            <v>I-1</v>
          </cell>
          <cell r="K275">
            <v>425</v>
          </cell>
          <cell r="L275">
            <v>15</v>
          </cell>
          <cell r="M275">
            <v>14</v>
          </cell>
          <cell r="N275">
            <v>14</v>
          </cell>
          <cell r="O275">
            <v>13</v>
          </cell>
          <cell r="P275">
            <v>13</v>
          </cell>
          <cell r="Q275">
            <v>12</v>
          </cell>
          <cell r="R275">
            <v>12</v>
          </cell>
          <cell r="S275">
            <v>12</v>
          </cell>
          <cell r="T275">
            <v>12</v>
          </cell>
          <cell r="U275">
            <v>12</v>
          </cell>
          <cell r="V275">
            <v>12</v>
          </cell>
          <cell r="W275">
            <v>12</v>
          </cell>
          <cell r="X275">
            <v>12</v>
          </cell>
          <cell r="Y275">
            <v>11</v>
          </cell>
          <cell r="Z275">
            <v>11</v>
          </cell>
          <cell r="AA275">
            <v>10</v>
          </cell>
          <cell r="AB275">
            <v>9</v>
          </cell>
          <cell r="AC275">
            <v>7</v>
          </cell>
          <cell r="AD275">
            <v>7</v>
          </cell>
          <cell r="AE275">
            <v>7</v>
          </cell>
          <cell r="AF275">
            <v>28</v>
          </cell>
          <cell r="AG275">
            <v>29</v>
          </cell>
          <cell r="AH275">
            <v>28</v>
          </cell>
          <cell r="AI275">
            <v>22</v>
          </cell>
          <cell r="AJ275">
            <v>18</v>
          </cell>
          <cell r="AK275">
            <v>16</v>
          </cell>
          <cell r="AL275">
            <v>13</v>
          </cell>
          <cell r="AM275">
            <v>14</v>
          </cell>
          <cell r="AN275">
            <v>10</v>
          </cell>
          <cell r="AO275">
            <v>9</v>
          </cell>
          <cell r="AP275">
            <v>6</v>
          </cell>
          <cell r="AQ275">
            <v>2</v>
          </cell>
          <cell r="AR275">
            <v>3</v>
          </cell>
          <cell r="AS275">
            <v>16</v>
          </cell>
          <cell r="AT275">
            <v>1</v>
          </cell>
          <cell r="AU275">
            <v>216</v>
          </cell>
          <cell r="AV275">
            <v>28</v>
          </cell>
          <cell r="AW275">
            <v>20</v>
          </cell>
          <cell r="AX275">
            <v>71</v>
          </cell>
          <cell r="AY275">
            <v>20</v>
          </cell>
        </row>
        <row r="276">
          <cell r="A276">
            <v>11211</v>
          </cell>
          <cell r="B276" t="str">
            <v>CCOYLLORPANCCA</v>
          </cell>
          <cell r="C276" t="str">
            <v>CHURCAMPA</v>
          </cell>
          <cell r="D276" t="str">
            <v>PACHAMARCA</v>
          </cell>
          <cell r="E276" t="str">
            <v>090510</v>
          </cell>
          <cell r="F276" t="str">
            <v>06</v>
          </cell>
          <cell r="G276" t="str">
            <v>02</v>
          </cell>
          <cell r="H276" t="str">
            <v>CHURCAMPA</v>
          </cell>
          <cell r="I276" t="str">
            <v>PAUCARBAMBA</v>
          </cell>
          <cell r="J276" t="str">
            <v>I-1</v>
          </cell>
          <cell r="K276">
            <v>535</v>
          </cell>
          <cell r="L276">
            <v>19</v>
          </cell>
          <cell r="M276">
            <v>17</v>
          </cell>
          <cell r="N276">
            <v>17</v>
          </cell>
          <cell r="O276">
            <v>16</v>
          </cell>
          <cell r="P276">
            <v>16</v>
          </cell>
          <cell r="Q276">
            <v>16</v>
          </cell>
          <cell r="R276">
            <v>15</v>
          </cell>
          <cell r="S276">
            <v>15</v>
          </cell>
          <cell r="T276">
            <v>15</v>
          </cell>
          <cell r="U276">
            <v>16</v>
          </cell>
          <cell r="V276">
            <v>15</v>
          </cell>
          <cell r="W276">
            <v>16</v>
          </cell>
          <cell r="X276">
            <v>15</v>
          </cell>
          <cell r="Y276">
            <v>15</v>
          </cell>
          <cell r="Z276">
            <v>14</v>
          </cell>
          <cell r="AA276">
            <v>12</v>
          </cell>
          <cell r="AB276">
            <v>11</v>
          </cell>
          <cell r="AC276">
            <v>10</v>
          </cell>
          <cell r="AD276">
            <v>9</v>
          </cell>
          <cell r="AE276">
            <v>8</v>
          </cell>
          <cell r="AF276">
            <v>35</v>
          </cell>
          <cell r="AG276">
            <v>36</v>
          </cell>
          <cell r="AH276">
            <v>35</v>
          </cell>
          <cell r="AI276">
            <v>28</v>
          </cell>
          <cell r="AJ276">
            <v>23</v>
          </cell>
          <cell r="AK276">
            <v>20</v>
          </cell>
          <cell r="AL276">
            <v>16</v>
          </cell>
          <cell r="AM276">
            <v>18</v>
          </cell>
          <cell r="AN276">
            <v>12</v>
          </cell>
          <cell r="AO276">
            <v>11</v>
          </cell>
          <cell r="AP276">
            <v>8</v>
          </cell>
          <cell r="AQ276">
            <v>3</v>
          </cell>
          <cell r="AR276">
            <v>3</v>
          </cell>
          <cell r="AS276">
            <v>20</v>
          </cell>
          <cell r="AT276">
            <v>2</v>
          </cell>
          <cell r="AU276">
            <v>272</v>
          </cell>
          <cell r="AV276">
            <v>35</v>
          </cell>
          <cell r="AW276">
            <v>25</v>
          </cell>
          <cell r="AX276">
            <v>89</v>
          </cell>
          <cell r="AY276">
            <v>25</v>
          </cell>
        </row>
        <row r="277">
          <cell r="A277">
            <v>11212</v>
          </cell>
          <cell r="B277" t="str">
            <v>VILLAMAYO</v>
          </cell>
          <cell r="C277" t="str">
            <v>CHURCAMPA</v>
          </cell>
          <cell r="D277" t="str">
            <v>PACHAMARCA</v>
          </cell>
          <cell r="E277" t="str">
            <v>090510</v>
          </cell>
          <cell r="F277" t="str">
            <v>06</v>
          </cell>
          <cell r="G277" t="str">
            <v>02</v>
          </cell>
          <cell r="H277" t="str">
            <v>CHURCAMPA</v>
          </cell>
          <cell r="I277" t="str">
            <v>PAUCARBAMBA</v>
          </cell>
          <cell r="J277" t="str">
            <v>I-1</v>
          </cell>
          <cell r="K277">
            <v>406</v>
          </cell>
          <cell r="L277">
            <v>15</v>
          </cell>
          <cell r="M277">
            <v>14</v>
          </cell>
          <cell r="N277">
            <v>13</v>
          </cell>
          <cell r="O277">
            <v>12</v>
          </cell>
          <cell r="P277">
            <v>12</v>
          </cell>
          <cell r="Q277">
            <v>12</v>
          </cell>
          <cell r="R277">
            <v>12</v>
          </cell>
          <cell r="S277">
            <v>12</v>
          </cell>
          <cell r="T277">
            <v>12</v>
          </cell>
          <cell r="U277">
            <v>12</v>
          </cell>
          <cell r="V277">
            <v>12</v>
          </cell>
          <cell r="W277">
            <v>12</v>
          </cell>
          <cell r="X277">
            <v>12</v>
          </cell>
          <cell r="Y277">
            <v>11</v>
          </cell>
          <cell r="Z277">
            <v>10</v>
          </cell>
          <cell r="AA277">
            <v>9</v>
          </cell>
          <cell r="AB277">
            <v>8</v>
          </cell>
          <cell r="AC277">
            <v>7</v>
          </cell>
          <cell r="AD277">
            <v>7</v>
          </cell>
          <cell r="AE277">
            <v>6</v>
          </cell>
          <cell r="AF277">
            <v>26</v>
          </cell>
          <cell r="AG277">
            <v>27</v>
          </cell>
          <cell r="AH277">
            <v>26</v>
          </cell>
          <cell r="AI277">
            <v>21</v>
          </cell>
          <cell r="AJ277">
            <v>17</v>
          </cell>
          <cell r="AK277">
            <v>15</v>
          </cell>
          <cell r="AL277">
            <v>12</v>
          </cell>
          <cell r="AM277">
            <v>13</v>
          </cell>
          <cell r="AN277">
            <v>10</v>
          </cell>
          <cell r="AO277">
            <v>8</v>
          </cell>
          <cell r="AP277">
            <v>6</v>
          </cell>
          <cell r="AQ277">
            <v>3</v>
          </cell>
          <cell r="AR277">
            <v>2</v>
          </cell>
          <cell r="AS277">
            <v>15</v>
          </cell>
          <cell r="AT277">
            <v>1</v>
          </cell>
          <cell r="AU277">
            <v>206</v>
          </cell>
          <cell r="AV277">
            <v>27</v>
          </cell>
          <cell r="AW277">
            <v>19</v>
          </cell>
          <cell r="AX277">
            <v>68</v>
          </cell>
          <cell r="AY277">
            <v>19</v>
          </cell>
        </row>
        <row r="278">
          <cell r="A278">
            <v>3897</v>
          </cell>
          <cell r="B278" t="str">
            <v>COSME</v>
          </cell>
          <cell r="C278" t="str">
            <v>CHURCAMPA</v>
          </cell>
          <cell r="D278" t="str">
            <v>COSME</v>
          </cell>
          <cell r="E278" t="str">
            <v>090511</v>
          </cell>
          <cell r="F278" t="str">
            <v>06</v>
          </cell>
          <cell r="G278" t="str">
            <v>01</v>
          </cell>
          <cell r="H278" t="str">
            <v>CHURCAMPA</v>
          </cell>
          <cell r="I278" t="str">
            <v>CHURCAMPA</v>
          </cell>
          <cell r="J278" t="str">
            <v>I-2</v>
          </cell>
          <cell r="K278">
            <v>2424</v>
          </cell>
          <cell r="L278">
            <v>90</v>
          </cell>
          <cell r="M278">
            <v>90</v>
          </cell>
          <cell r="N278">
            <v>88</v>
          </cell>
          <cell r="O278">
            <v>87</v>
          </cell>
          <cell r="P278">
            <v>85</v>
          </cell>
          <cell r="Q278">
            <v>83</v>
          </cell>
          <cell r="R278">
            <v>81</v>
          </cell>
          <cell r="S278">
            <v>78</v>
          </cell>
          <cell r="T278">
            <v>75</v>
          </cell>
          <cell r="U278">
            <v>69</v>
          </cell>
          <cell r="V278">
            <v>70</v>
          </cell>
          <cell r="W278">
            <v>67</v>
          </cell>
          <cell r="X278">
            <v>63</v>
          </cell>
          <cell r="Y278">
            <v>60</v>
          </cell>
          <cell r="Z278">
            <v>55</v>
          </cell>
          <cell r="AA278">
            <v>52</v>
          </cell>
          <cell r="AB278">
            <v>47</v>
          </cell>
          <cell r="AC278">
            <v>46</v>
          </cell>
          <cell r="AD278">
            <v>46</v>
          </cell>
          <cell r="AE278">
            <v>49</v>
          </cell>
          <cell r="AF278">
            <v>255</v>
          </cell>
          <cell r="AG278">
            <v>176</v>
          </cell>
          <cell r="AH278">
            <v>113</v>
          </cell>
          <cell r="AI278">
            <v>91</v>
          </cell>
          <cell r="AJ278">
            <v>88</v>
          </cell>
          <cell r="AK278">
            <v>67</v>
          </cell>
          <cell r="AL278">
            <v>44</v>
          </cell>
          <cell r="AM278">
            <v>63</v>
          </cell>
          <cell r="AN278">
            <v>51</v>
          </cell>
          <cell r="AO278">
            <v>41</v>
          </cell>
          <cell r="AP278">
            <v>26</v>
          </cell>
          <cell r="AQ278">
            <v>17</v>
          </cell>
          <cell r="AR278">
            <v>11</v>
          </cell>
          <cell r="AS278">
            <v>96</v>
          </cell>
          <cell r="AT278">
            <v>6</v>
          </cell>
          <cell r="AU278">
            <v>1188</v>
          </cell>
          <cell r="AV278">
            <v>140</v>
          </cell>
          <cell r="AW278">
            <v>119</v>
          </cell>
          <cell r="AX278">
            <v>408</v>
          </cell>
          <cell r="AY278">
            <v>118</v>
          </cell>
        </row>
        <row r="279">
          <cell r="A279">
            <v>7420</v>
          </cell>
          <cell r="B279" t="str">
            <v>ANTACALLA</v>
          </cell>
          <cell r="C279" t="str">
            <v>CHURCAMPA</v>
          </cell>
          <cell r="D279" t="str">
            <v>COSME</v>
          </cell>
          <cell r="E279" t="str">
            <v>090511</v>
          </cell>
          <cell r="F279" t="str">
            <v>06</v>
          </cell>
          <cell r="G279" t="str">
            <v>01</v>
          </cell>
          <cell r="H279" t="str">
            <v>CHURCAMPA</v>
          </cell>
          <cell r="I279" t="str">
            <v>CHURCAMPA</v>
          </cell>
          <cell r="J279" t="str">
            <v>I-1</v>
          </cell>
          <cell r="K279">
            <v>661</v>
          </cell>
          <cell r="L279">
            <v>25</v>
          </cell>
          <cell r="M279">
            <v>25</v>
          </cell>
          <cell r="N279">
            <v>24</v>
          </cell>
          <cell r="O279">
            <v>24</v>
          </cell>
          <cell r="P279">
            <v>23</v>
          </cell>
          <cell r="Q279">
            <v>23</v>
          </cell>
          <cell r="R279">
            <v>22</v>
          </cell>
          <cell r="S279">
            <v>21</v>
          </cell>
          <cell r="T279">
            <v>21</v>
          </cell>
          <cell r="U279">
            <v>19</v>
          </cell>
          <cell r="V279">
            <v>19</v>
          </cell>
          <cell r="W279">
            <v>18</v>
          </cell>
          <cell r="X279">
            <v>17</v>
          </cell>
          <cell r="Y279">
            <v>16</v>
          </cell>
          <cell r="Z279">
            <v>15</v>
          </cell>
          <cell r="AA279">
            <v>14</v>
          </cell>
          <cell r="AB279">
            <v>13</v>
          </cell>
          <cell r="AC279">
            <v>12</v>
          </cell>
          <cell r="AD279">
            <v>12</v>
          </cell>
          <cell r="AE279">
            <v>13</v>
          </cell>
          <cell r="AF279">
            <v>70</v>
          </cell>
          <cell r="AG279">
            <v>48</v>
          </cell>
          <cell r="AH279">
            <v>31</v>
          </cell>
          <cell r="AI279">
            <v>25</v>
          </cell>
          <cell r="AJ279">
            <v>24</v>
          </cell>
          <cell r="AK279">
            <v>18</v>
          </cell>
          <cell r="AL279">
            <v>12</v>
          </cell>
          <cell r="AM279">
            <v>17</v>
          </cell>
          <cell r="AN279">
            <v>14</v>
          </cell>
          <cell r="AO279">
            <v>12</v>
          </cell>
          <cell r="AP279">
            <v>7</v>
          </cell>
          <cell r="AQ279">
            <v>4</v>
          </cell>
          <cell r="AR279">
            <v>3</v>
          </cell>
          <cell r="AS279">
            <v>26</v>
          </cell>
          <cell r="AT279">
            <v>2</v>
          </cell>
          <cell r="AU279">
            <v>324</v>
          </cell>
          <cell r="AV279">
            <v>38</v>
          </cell>
          <cell r="AW279">
            <v>33</v>
          </cell>
          <cell r="AX279">
            <v>111</v>
          </cell>
          <cell r="AY279">
            <v>32</v>
          </cell>
        </row>
        <row r="280">
          <cell r="A280">
            <v>12120</v>
          </cell>
          <cell r="B280" t="str">
            <v>LLACUA</v>
          </cell>
          <cell r="C280" t="str">
            <v>CHURCAMPA</v>
          </cell>
          <cell r="D280" t="str">
            <v>COSME</v>
          </cell>
          <cell r="E280" t="str">
            <v>090511</v>
          </cell>
          <cell r="F280" t="str">
            <v>06</v>
          </cell>
          <cell r="G280" t="str">
            <v>01</v>
          </cell>
          <cell r="H280" t="str">
            <v>CHURCAMPA</v>
          </cell>
          <cell r="I280" t="str">
            <v>CHURCAMPA</v>
          </cell>
          <cell r="J280" t="str">
            <v>I-1</v>
          </cell>
          <cell r="K280">
            <v>953</v>
          </cell>
          <cell r="L280">
            <v>36</v>
          </cell>
          <cell r="M280">
            <v>35</v>
          </cell>
          <cell r="N280">
            <v>35</v>
          </cell>
          <cell r="O280">
            <v>34</v>
          </cell>
          <cell r="P280">
            <v>34</v>
          </cell>
          <cell r="Q280">
            <v>33</v>
          </cell>
          <cell r="R280">
            <v>32</v>
          </cell>
          <cell r="S280">
            <v>31</v>
          </cell>
          <cell r="T280">
            <v>30</v>
          </cell>
          <cell r="U280">
            <v>27</v>
          </cell>
          <cell r="V280">
            <v>27</v>
          </cell>
          <cell r="W280">
            <v>27</v>
          </cell>
          <cell r="X280">
            <v>25</v>
          </cell>
          <cell r="Y280">
            <v>24</v>
          </cell>
          <cell r="Z280">
            <v>21</v>
          </cell>
          <cell r="AA280">
            <v>20</v>
          </cell>
          <cell r="AB280">
            <v>18</v>
          </cell>
          <cell r="AC280">
            <v>18</v>
          </cell>
          <cell r="AD280">
            <v>18</v>
          </cell>
          <cell r="AE280">
            <v>19</v>
          </cell>
          <cell r="AF280">
            <v>100</v>
          </cell>
          <cell r="AG280">
            <v>70</v>
          </cell>
          <cell r="AH280">
            <v>44</v>
          </cell>
          <cell r="AI280">
            <v>36</v>
          </cell>
          <cell r="AJ280">
            <v>34</v>
          </cell>
          <cell r="AK280">
            <v>26</v>
          </cell>
          <cell r="AL280">
            <v>18</v>
          </cell>
          <cell r="AM280">
            <v>25</v>
          </cell>
          <cell r="AN280">
            <v>20</v>
          </cell>
          <cell r="AO280">
            <v>16</v>
          </cell>
          <cell r="AP280">
            <v>10</v>
          </cell>
          <cell r="AQ280">
            <v>6</v>
          </cell>
          <cell r="AR280">
            <v>4</v>
          </cell>
          <cell r="AS280">
            <v>38</v>
          </cell>
          <cell r="AT280">
            <v>3</v>
          </cell>
          <cell r="AU280">
            <v>467</v>
          </cell>
          <cell r="AV280">
            <v>55</v>
          </cell>
          <cell r="AW280">
            <v>47</v>
          </cell>
          <cell r="AX280">
            <v>160</v>
          </cell>
          <cell r="AY280">
            <v>47</v>
          </cell>
        </row>
        <row r="281">
          <cell r="A281">
            <v>4036</v>
          </cell>
          <cell r="B281" t="str">
            <v>HUAYTARA</v>
          </cell>
          <cell r="C281" t="str">
            <v>HUAYTARA</v>
          </cell>
          <cell r="D281" t="str">
            <v>HUAYTARA</v>
          </cell>
          <cell r="E281" t="str">
            <v>090601</v>
          </cell>
          <cell r="F281" t="str">
            <v>07</v>
          </cell>
          <cell r="G281" t="str">
            <v>01</v>
          </cell>
          <cell r="H281" t="str">
            <v>HUAYTARA</v>
          </cell>
          <cell r="I281" t="str">
            <v>HUAYTARA</v>
          </cell>
          <cell r="J281" t="str">
            <v>I-4</v>
          </cell>
          <cell r="K281">
            <v>1851</v>
          </cell>
          <cell r="L281">
            <v>57</v>
          </cell>
          <cell r="M281">
            <v>52</v>
          </cell>
          <cell r="N281">
            <v>48</v>
          </cell>
          <cell r="O281">
            <v>45</v>
          </cell>
          <cell r="P281">
            <v>42</v>
          </cell>
          <cell r="Q281">
            <v>40</v>
          </cell>
          <cell r="R281">
            <v>38</v>
          </cell>
          <cell r="S281">
            <v>37</v>
          </cell>
          <cell r="T281">
            <v>36</v>
          </cell>
          <cell r="U281">
            <v>34</v>
          </cell>
          <cell r="V281">
            <v>35</v>
          </cell>
          <cell r="W281">
            <v>35</v>
          </cell>
          <cell r="X281">
            <v>34</v>
          </cell>
          <cell r="Y281">
            <v>33</v>
          </cell>
          <cell r="Z281">
            <v>31</v>
          </cell>
          <cell r="AA281">
            <v>28</v>
          </cell>
          <cell r="AB281">
            <v>26</v>
          </cell>
          <cell r="AC281">
            <v>25</v>
          </cell>
          <cell r="AD281">
            <v>26</v>
          </cell>
          <cell r="AE281">
            <v>31</v>
          </cell>
          <cell r="AF281">
            <v>181</v>
          </cell>
          <cell r="AG281">
            <v>161</v>
          </cell>
          <cell r="AH281">
            <v>146</v>
          </cell>
          <cell r="AI281">
            <v>128</v>
          </cell>
          <cell r="AJ281">
            <v>89</v>
          </cell>
          <cell r="AK281">
            <v>79</v>
          </cell>
          <cell r="AL281">
            <v>65</v>
          </cell>
          <cell r="AM281">
            <v>67</v>
          </cell>
          <cell r="AN281">
            <v>55</v>
          </cell>
          <cell r="AO281">
            <v>48</v>
          </cell>
          <cell r="AP281">
            <v>42</v>
          </cell>
          <cell r="AQ281">
            <v>32</v>
          </cell>
          <cell r="AR281">
            <v>25</v>
          </cell>
          <cell r="AS281">
            <v>63</v>
          </cell>
          <cell r="AT281">
            <v>4</v>
          </cell>
          <cell r="AU281">
            <v>974</v>
          </cell>
          <cell r="AV281">
            <v>86</v>
          </cell>
          <cell r="AW281">
            <v>68</v>
          </cell>
          <cell r="AX281">
            <v>408</v>
          </cell>
          <cell r="AY281">
            <v>77</v>
          </cell>
        </row>
        <row r="282">
          <cell r="A282">
            <v>4037</v>
          </cell>
          <cell r="B282" t="str">
            <v>MUCHIC</v>
          </cell>
          <cell r="C282" t="str">
            <v>HUAYTARA</v>
          </cell>
          <cell r="D282" t="str">
            <v>HUAYTARA</v>
          </cell>
          <cell r="E282" t="str">
            <v>090601</v>
          </cell>
          <cell r="F282" t="str">
            <v>07</v>
          </cell>
          <cell r="G282" t="str">
            <v>01</v>
          </cell>
          <cell r="H282" t="str">
            <v>HUAYTARA</v>
          </cell>
          <cell r="I282" t="str">
            <v>HUAYTARA</v>
          </cell>
          <cell r="J282" t="str">
            <v>I-1</v>
          </cell>
          <cell r="K282">
            <v>249</v>
          </cell>
          <cell r="L282">
            <v>8</v>
          </cell>
          <cell r="M282">
            <v>7</v>
          </cell>
          <cell r="N282">
            <v>6</v>
          </cell>
          <cell r="O282">
            <v>6</v>
          </cell>
          <cell r="P282">
            <v>6</v>
          </cell>
          <cell r="Q282">
            <v>5</v>
          </cell>
          <cell r="R282">
            <v>5</v>
          </cell>
          <cell r="S282">
            <v>5</v>
          </cell>
          <cell r="T282">
            <v>5</v>
          </cell>
          <cell r="U282">
            <v>5</v>
          </cell>
          <cell r="V282">
            <v>5</v>
          </cell>
          <cell r="W282">
            <v>5</v>
          </cell>
          <cell r="X282">
            <v>5</v>
          </cell>
          <cell r="Y282">
            <v>4</v>
          </cell>
          <cell r="Z282">
            <v>4</v>
          </cell>
          <cell r="AA282">
            <v>4</v>
          </cell>
          <cell r="AB282">
            <v>3</v>
          </cell>
          <cell r="AC282">
            <v>3</v>
          </cell>
          <cell r="AD282">
            <v>4</v>
          </cell>
          <cell r="AE282">
            <v>4</v>
          </cell>
          <cell r="AF282">
            <v>24</v>
          </cell>
          <cell r="AG282">
            <v>21</v>
          </cell>
          <cell r="AH282">
            <v>20</v>
          </cell>
          <cell r="AI282">
            <v>17</v>
          </cell>
          <cell r="AJ282">
            <v>12</v>
          </cell>
          <cell r="AK282">
            <v>11</v>
          </cell>
          <cell r="AL282">
            <v>9</v>
          </cell>
          <cell r="AM282">
            <v>9</v>
          </cell>
          <cell r="AN282">
            <v>7</v>
          </cell>
          <cell r="AO282">
            <v>7</v>
          </cell>
          <cell r="AP282">
            <v>6</v>
          </cell>
          <cell r="AQ282">
            <v>4</v>
          </cell>
          <cell r="AR282">
            <v>3</v>
          </cell>
          <cell r="AS282">
            <v>8</v>
          </cell>
          <cell r="AT282">
            <v>1</v>
          </cell>
          <cell r="AU282">
            <v>131</v>
          </cell>
          <cell r="AV282">
            <v>11</v>
          </cell>
          <cell r="AW282">
            <v>9</v>
          </cell>
          <cell r="AX282">
            <v>55</v>
          </cell>
          <cell r="AY282">
            <v>10</v>
          </cell>
        </row>
        <row r="283">
          <cell r="A283">
            <v>4049</v>
          </cell>
          <cell r="B283" t="str">
            <v>AYAVI</v>
          </cell>
          <cell r="C283" t="str">
            <v>HUAYTARA</v>
          </cell>
          <cell r="D283" t="str">
            <v>AYAVI</v>
          </cell>
          <cell r="E283" t="str">
            <v>090602</v>
          </cell>
          <cell r="F283" t="str">
            <v>07</v>
          </cell>
          <cell r="G283" t="str">
            <v>01</v>
          </cell>
          <cell r="H283" t="str">
            <v>HUAYTARA</v>
          </cell>
          <cell r="I283" t="str">
            <v>HUAYTARA</v>
          </cell>
          <cell r="J283" t="str">
            <v>I-2</v>
          </cell>
          <cell r="K283">
            <v>396</v>
          </cell>
          <cell r="L283">
            <v>6</v>
          </cell>
          <cell r="M283">
            <v>8</v>
          </cell>
          <cell r="N283">
            <v>8</v>
          </cell>
          <cell r="O283">
            <v>9</v>
          </cell>
          <cell r="P283">
            <v>10</v>
          </cell>
          <cell r="Q283">
            <v>9</v>
          </cell>
          <cell r="R283">
            <v>9</v>
          </cell>
          <cell r="S283">
            <v>9</v>
          </cell>
          <cell r="T283">
            <v>8</v>
          </cell>
          <cell r="U283">
            <v>8</v>
          </cell>
          <cell r="V283">
            <v>7</v>
          </cell>
          <cell r="W283">
            <v>6</v>
          </cell>
          <cell r="X283">
            <v>6</v>
          </cell>
          <cell r="Y283">
            <v>6</v>
          </cell>
          <cell r="Z283">
            <v>7</v>
          </cell>
          <cell r="AA283">
            <v>7</v>
          </cell>
          <cell r="AB283">
            <v>8</v>
          </cell>
          <cell r="AC283">
            <v>8</v>
          </cell>
          <cell r="AD283">
            <v>8</v>
          </cell>
          <cell r="AE283">
            <v>7</v>
          </cell>
          <cell r="AF283">
            <v>30</v>
          </cell>
          <cell r="AG283">
            <v>30</v>
          </cell>
          <cell r="AH283">
            <v>30</v>
          </cell>
          <cell r="AI283">
            <v>20</v>
          </cell>
          <cell r="AJ283">
            <v>21</v>
          </cell>
          <cell r="AK283">
            <v>23</v>
          </cell>
          <cell r="AL283">
            <v>16</v>
          </cell>
          <cell r="AM283">
            <v>15</v>
          </cell>
          <cell r="AN283">
            <v>15</v>
          </cell>
          <cell r="AO283">
            <v>12</v>
          </cell>
          <cell r="AP283">
            <v>15</v>
          </cell>
          <cell r="AQ283">
            <v>7</v>
          </cell>
          <cell r="AR283">
            <v>8</v>
          </cell>
          <cell r="AS283">
            <v>10</v>
          </cell>
          <cell r="AT283">
            <v>1</v>
          </cell>
          <cell r="AU283">
            <v>195</v>
          </cell>
          <cell r="AV283">
            <v>16</v>
          </cell>
          <cell r="AW283">
            <v>21</v>
          </cell>
          <cell r="AX283">
            <v>71</v>
          </cell>
          <cell r="AY283">
            <v>12</v>
          </cell>
        </row>
        <row r="284">
          <cell r="A284">
            <v>4050</v>
          </cell>
          <cell r="B284" t="str">
            <v>CHAULISMA</v>
          </cell>
          <cell r="C284" t="str">
            <v>HUAYTARA</v>
          </cell>
          <cell r="D284" t="str">
            <v>AYAVI</v>
          </cell>
          <cell r="E284" t="str">
            <v>090602</v>
          </cell>
          <cell r="F284" t="str">
            <v>07</v>
          </cell>
          <cell r="G284" t="str">
            <v>01</v>
          </cell>
          <cell r="H284" t="str">
            <v>HUAYTARA</v>
          </cell>
          <cell r="I284" t="str">
            <v>HUAYTARA</v>
          </cell>
          <cell r="J284" t="str">
            <v>I-1</v>
          </cell>
          <cell r="K284">
            <v>221</v>
          </cell>
          <cell r="L284">
            <v>4</v>
          </cell>
          <cell r="M284">
            <v>4</v>
          </cell>
          <cell r="N284">
            <v>5</v>
          </cell>
          <cell r="O284">
            <v>5</v>
          </cell>
          <cell r="P284">
            <v>5</v>
          </cell>
          <cell r="Q284">
            <v>5</v>
          </cell>
          <cell r="R284">
            <v>5</v>
          </cell>
          <cell r="S284">
            <v>5</v>
          </cell>
          <cell r="T284">
            <v>5</v>
          </cell>
          <cell r="U284">
            <v>4</v>
          </cell>
          <cell r="V284">
            <v>4</v>
          </cell>
          <cell r="W284">
            <v>4</v>
          </cell>
          <cell r="X284">
            <v>3</v>
          </cell>
          <cell r="Y284">
            <v>4</v>
          </cell>
          <cell r="Z284">
            <v>4</v>
          </cell>
          <cell r="AA284">
            <v>4</v>
          </cell>
          <cell r="AB284">
            <v>4</v>
          </cell>
          <cell r="AC284">
            <v>4</v>
          </cell>
          <cell r="AD284">
            <v>4</v>
          </cell>
          <cell r="AE284">
            <v>4</v>
          </cell>
          <cell r="AF284">
            <v>17</v>
          </cell>
          <cell r="AG284">
            <v>15</v>
          </cell>
          <cell r="AH284">
            <v>16</v>
          </cell>
          <cell r="AI284">
            <v>11</v>
          </cell>
          <cell r="AJ284">
            <v>12</v>
          </cell>
          <cell r="AK284">
            <v>13</v>
          </cell>
          <cell r="AL284">
            <v>9</v>
          </cell>
          <cell r="AM284">
            <v>9</v>
          </cell>
          <cell r="AN284">
            <v>9</v>
          </cell>
          <cell r="AO284">
            <v>7</v>
          </cell>
          <cell r="AP284">
            <v>8</v>
          </cell>
          <cell r="AQ284">
            <v>4</v>
          </cell>
          <cell r="AR284">
            <v>5</v>
          </cell>
          <cell r="AS284">
            <v>5</v>
          </cell>
          <cell r="AT284">
            <v>0</v>
          </cell>
          <cell r="AU284">
            <v>109</v>
          </cell>
          <cell r="AV284">
            <v>9</v>
          </cell>
          <cell r="AW284">
            <v>11</v>
          </cell>
          <cell r="AX284">
            <v>39</v>
          </cell>
          <cell r="AY284">
            <v>6</v>
          </cell>
        </row>
        <row r="285">
          <cell r="A285">
            <v>4064</v>
          </cell>
          <cell r="B285" t="str">
            <v>CORDOVA</v>
          </cell>
          <cell r="C285" t="str">
            <v>HUAYTARA</v>
          </cell>
          <cell r="D285" t="str">
            <v>CORDOVA</v>
          </cell>
          <cell r="E285" t="str">
            <v>090603</v>
          </cell>
          <cell r="F285" t="str">
            <v>07</v>
          </cell>
          <cell r="G285" t="str">
            <v>03</v>
          </cell>
          <cell r="H285" t="str">
            <v>HUAYTARA</v>
          </cell>
          <cell r="I285" t="str">
            <v>CORDOVA</v>
          </cell>
          <cell r="J285" t="str">
            <v>I-3</v>
          </cell>
          <cell r="K285">
            <v>2095</v>
          </cell>
          <cell r="L285">
            <v>29</v>
          </cell>
          <cell r="M285">
            <v>29</v>
          </cell>
          <cell r="N285">
            <v>29</v>
          </cell>
          <cell r="O285">
            <v>29</v>
          </cell>
          <cell r="P285">
            <v>28</v>
          </cell>
          <cell r="Q285">
            <v>27</v>
          </cell>
          <cell r="R285">
            <v>27</v>
          </cell>
          <cell r="S285">
            <v>26</v>
          </cell>
          <cell r="T285">
            <v>25</v>
          </cell>
          <cell r="U285">
            <v>24</v>
          </cell>
          <cell r="V285">
            <v>24</v>
          </cell>
          <cell r="W285">
            <v>23</v>
          </cell>
          <cell r="X285">
            <v>22</v>
          </cell>
          <cell r="Y285">
            <v>21</v>
          </cell>
          <cell r="Z285">
            <v>20</v>
          </cell>
          <cell r="AA285">
            <v>19</v>
          </cell>
          <cell r="AB285">
            <v>18</v>
          </cell>
          <cell r="AC285">
            <v>19</v>
          </cell>
          <cell r="AD285">
            <v>21</v>
          </cell>
          <cell r="AE285">
            <v>26</v>
          </cell>
          <cell r="AF285">
            <v>187</v>
          </cell>
          <cell r="AG285">
            <v>289</v>
          </cell>
          <cell r="AH285">
            <v>244</v>
          </cell>
          <cell r="AI285">
            <v>183</v>
          </cell>
          <cell r="AJ285">
            <v>152</v>
          </cell>
          <cell r="AK285">
            <v>134</v>
          </cell>
          <cell r="AL285">
            <v>93</v>
          </cell>
          <cell r="AM285">
            <v>76</v>
          </cell>
          <cell r="AN285">
            <v>56</v>
          </cell>
          <cell r="AO285">
            <v>64</v>
          </cell>
          <cell r="AP285">
            <v>72</v>
          </cell>
          <cell r="AQ285">
            <v>35</v>
          </cell>
          <cell r="AR285">
            <v>24</v>
          </cell>
          <cell r="AS285">
            <v>33</v>
          </cell>
          <cell r="AT285">
            <v>2</v>
          </cell>
          <cell r="AU285">
            <v>653</v>
          </cell>
          <cell r="AV285">
            <v>42</v>
          </cell>
          <cell r="AW285">
            <v>51</v>
          </cell>
          <cell r="AX285">
            <v>274</v>
          </cell>
          <cell r="AY285">
            <v>40</v>
          </cell>
        </row>
        <row r="286">
          <cell r="A286">
            <v>4065</v>
          </cell>
          <cell r="B286" t="str">
            <v>HUACHOJAICO</v>
          </cell>
          <cell r="C286" t="str">
            <v>HUAYTARA</v>
          </cell>
          <cell r="D286" t="str">
            <v>CORDOVA</v>
          </cell>
          <cell r="E286" t="str">
            <v>090603</v>
          </cell>
          <cell r="F286" t="str">
            <v>07</v>
          </cell>
          <cell r="G286" t="str">
            <v>03</v>
          </cell>
          <cell r="H286" t="str">
            <v>HUAYTARA</v>
          </cell>
          <cell r="I286" t="str">
            <v>CORDOVA</v>
          </cell>
          <cell r="J286" t="str">
            <v>I-1</v>
          </cell>
          <cell r="K286">
            <v>731</v>
          </cell>
          <cell r="L286">
            <v>10</v>
          </cell>
          <cell r="M286">
            <v>10</v>
          </cell>
          <cell r="N286">
            <v>10</v>
          </cell>
          <cell r="O286">
            <v>10</v>
          </cell>
          <cell r="P286">
            <v>10</v>
          </cell>
          <cell r="Q286">
            <v>10</v>
          </cell>
          <cell r="R286">
            <v>9</v>
          </cell>
          <cell r="S286">
            <v>9</v>
          </cell>
          <cell r="T286">
            <v>9</v>
          </cell>
          <cell r="U286">
            <v>9</v>
          </cell>
          <cell r="V286">
            <v>8</v>
          </cell>
          <cell r="W286">
            <v>8</v>
          </cell>
          <cell r="X286">
            <v>8</v>
          </cell>
          <cell r="Y286">
            <v>7</v>
          </cell>
          <cell r="Z286">
            <v>7</v>
          </cell>
          <cell r="AA286">
            <v>6</v>
          </cell>
          <cell r="AB286">
            <v>6</v>
          </cell>
          <cell r="AC286">
            <v>6</v>
          </cell>
          <cell r="AD286">
            <v>7</v>
          </cell>
          <cell r="AE286">
            <v>9</v>
          </cell>
          <cell r="AF286">
            <v>65</v>
          </cell>
          <cell r="AG286">
            <v>101</v>
          </cell>
          <cell r="AH286">
            <v>86</v>
          </cell>
          <cell r="AI286">
            <v>64</v>
          </cell>
          <cell r="AJ286">
            <v>53</v>
          </cell>
          <cell r="AK286">
            <v>47</v>
          </cell>
          <cell r="AL286">
            <v>32</v>
          </cell>
          <cell r="AM286">
            <v>27</v>
          </cell>
          <cell r="AN286">
            <v>19</v>
          </cell>
          <cell r="AO286">
            <v>23</v>
          </cell>
          <cell r="AP286">
            <v>25</v>
          </cell>
          <cell r="AQ286">
            <v>12</v>
          </cell>
          <cell r="AR286">
            <v>9</v>
          </cell>
          <cell r="AS286">
            <v>11</v>
          </cell>
          <cell r="AT286">
            <v>1</v>
          </cell>
          <cell r="AU286">
            <v>228</v>
          </cell>
          <cell r="AV286">
            <v>14</v>
          </cell>
          <cell r="AW286">
            <v>18</v>
          </cell>
          <cell r="AX286">
            <v>95</v>
          </cell>
          <cell r="AY286">
            <v>14</v>
          </cell>
        </row>
        <row r="287">
          <cell r="A287">
            <v>4038</v>
          </cell>
          <cell r="B287" t="str">
            <v>HUAYACUNDO ARMA</v>
          </cell>
          <cell r="C287" t="str">
            <v>HUAYTARA</v>
          </cell>
          <cell r="D287" t="str">
            <v>HUAYACUNDO ARMA</v>
          </cell>
          <cell r="E287" t="str">
            <v>090604</v>
          </cell>
          <cell r="F287" t="str">
            <v>07</v>
          </cell>
          <cell r="G287" t="str">
            <v>01</v>
          </cell>
          <cell r="H287" t="str">
            <v>HUAYTARA</v>
          </cell>
          <cell r="I287" t="str">
            <v>HUAYTARA</v>
          </cell>
          <cell r="J287" t="str">
            <v>I-1</v>
          </cell>
          <cell r="K287">
            <v>467</v>
          </cell>
          <cell r="L287">
            <v>11</v>
          </cell>
          <cell r="M287">
            <v>11</v>
          </cell>
          <cell r="N287">
            <v>11</v>
          </cell>
          <cell r="O287">
            <v>11</v>
          </cell>
          <cell r="P287">
            <v>10</v>
          </cell>
          <cell r="Q287">
            <v>10</v>
          </cell>
          <cell r="R287">
            <v>10</v>
          </cell>
          <cell r="S287">
            <v>10</v>
          </cell>
          <cell r="T287">
            <v>9</v>
          </cell>
          <cell r="U287">
            <v>10</v>
          </cell>
          <cell r="V287">
            <v>9</v>
          </cell>
          <cell r="W287">
            <v>8</v>
          </cell>
          <cell r="X287">
            <v>8</v>
          </cell>
          <cell r="Y287">
            <v>8</v>
          </cell>
          <cell r="Z287">
            <v>8</v>
          </cell>
          <cell r="AA287">
            <v>9</v>
          </cell>
          <cell r="AB287">
            <v>9</v>
          </cell>
          <cell r="AC287">
            <v>9</v>
          </cell>
          <cell r="AD287">
            <v>9</v>
          </cell>
          <cell r="AE287">
            <v>8</v>
          </cell>
          <cell r="AF287">
            <v>36</v>
          </cell>
          <cell r="AG287">
            <v>33</v>
          </cell>
          <cell r="AH287">
            <v>29</v>
          </cell>
          <cell r="AI287">
            <v>21</v>
          </cell>
          <cell r="AJ287">
            <v>25</v>
          </cell>
          <cell r="AK287">
            <v>29</v>
          </cell>
          <cell r="AL287">
            <v>22</v>
          </cell>
          <cell r="AM287">
            <v>12</v>
          </cell>
          <cell r="AN287">
            <v>17</v>
          </cell>
          <cell r="AO287">
            <v>13</v>
          </cell>
          <cell r="AP287">
            <v>21</v>
          </cell>
          <cell r="AQ287">
            <v>15</v>
          </cell>
          <cell r="AR287">
            <v>6</v>
          </cell>
          <cell r="AS287">
            <v>14</v>
          </cell>
          <cell r="AT287">
            <v>1</v>
          </cell>
          <cell r="AU287">
            <v>221</v>
          </cell>
          <cell r="AV287">
            <v>24</v>
          </cell>
          <cell r="AW287">
            <v>13</v>
          </cell>
          <cell r="AX287">
            <v>82</v>
          </cell>
          <cell r="AY287">
            <v>18</v>
          </cell>
        </row>
        <row r="288">
          <cell r="A288">
            <v>4069</v>
          </cell>
          <cell r="B288" t="str">
            <v>LARAMARCA</v>
          </cell>
          <cell r="C288" t="str">
            <v>HUAYTARA</v>
          </cell>
          <cell r="D288" t="str">
            <v>LARAMARCA</v>
          </cell>
          <cell r="E288" t="str">
            <v>090605</v>
          </cell>
          <cell r="F288" t="str">
            <v>07</v>
          </cell>
          <cell r="G288" t="str">
            <v>03</v>
          </cell>
          <cell r="H288" t="str">
            <v>HUAYTARA</v>
          </cell>
          <cell r="I288" t="str">
            <v>CORDOVA</v>
          </cell>
          <cell r="J288" t="str">
            <v>I-1</v>
          </cell>
          <cell r="K288">
            <v>519</v>
          </cell>
          <cell r="L288">
            <v>9</v>
          </cell>
          <cell r="M288">
            <v>9</v>
          </cell>
          <cell r="N288">
            <v>9</v>
          </cell>
          <cell r="O288">
            <v>9</v>
          </cell>
          <cell r="P288">
            <v>9</v>
          </cell>
          <cell r="Q288">
            <v>9</v>
          </cell>
          <cell r="R288">
            <v>10</v>
          </cell>
          <cell r="S288">
            <v>10</v>
          </cell>
          <cell r="T288">
            <v>10</v>
          </cell>
          <cell r="U288">
            <v>10</v>
          </cell>
          <cell r="V288">
            <v>10</v>
          </cell>
          <cell r="W288">
            <v>10</v>
          </cell>
          <cell r="X288">
            <v>10</v>
          </cell>
          <cell r="Y288">
            <v>10</v>
          </cell>
          <cell r="Z288">
            <v>11</v>
          </cell>
          <cell r="AA288">
            <v>10</v>
          </cell>
          <cell r="AB288">
            <v>10</v>
          </cell>
          <cell r="AC288">
            <v>10</v>
          </cell>
          <cell r="AD288">
            <v>10</v>
          </cell>
          <cell r="AE288">
            <v>9</v>
          </cell>
          <cell r="AF288">
            <v>42</v>
          </cell>
          <cell r="AG288">
            <v>54</v>
          </cell>
          <cell r="AH288">
            <v>35</v>
          </cell>
          <cell r="AI288">
            <v>31</v>
          </cell>
          <cell r="AJ288">
            <v>28</v>
          </cell>
          <cell r="AK288">
            <v>22</v>
          </cell>
          <cell r="AL288">
            <v>27</v>
          </cell>
          <cell r="AM288">
            <v>21</v>
          </cell>
          <cell r="AN288">
            <v>15</v>
          </cell>
          <cell r="AO288">
            <v>15</v>
          </cell>
          <cell r="AP288">
            <v>21</v>
          </cell>
          <cell r="AQ288">
            <v>9</v>
          </cell>
          <cell r="AR288">
            <v>5</v>
          </cell>
          <cell r="AS288">
            <v>12</v>
          </cell>
          <cell r="AT288">
            <v>1</v>
          </cell>
          <cell r="AU288">
            <v>245</v>
          </cell>
          <cell r="AV288">
            <v>20</v>
          </cell>
          <cell r="AW288">
            <v>23</v>
          </cell>
          <cell r="AX288">
            <v>94</v>
          </cell>
          <cell r="AY288">
            <v>14</v>
          </cell>
        </row>
        <row r="289">
          <cell r="A289">
            <v>4070</v>
          </cell>
          <cell r="B289" t="str">
            <v>OCOBAMBA</v>
          </cell>
          <cell r="C289" t="str">
            <v>HUAYTARA</v>
          </cell>
          <cell r="D289" t="str">
            <v>LARAMARCA</v>
          </cell>
          <cell r="E289" t="str">
            <v>090605</v>
          </cell>
          <cell r="F289" t="str">
            <v>07</v>
          </cell>
          <cell r="G289" t="str">
            <v>03</v>
          </cell>
          <cell r="H289" t="str">
            <v>HUAYTARA</v>
          </cell>
          <cell r="I289" t="str">
            <v>CORDOVA</v>
          </cell>
          <cell r="J289" t="str">
            <v>I-2</v>
          </cell>
          <cell r="K289">
            <v>331</v>
          </cell>
          <cell r="L289">
            <v>6</v>
          </cell>
          <cell r="M289">
            <v>6</v>
          </cell>
          <cell r="N289">
            <v>6</v>
          </cell>
          <cell r="O289">
            <v>6</v>
          </cell>
          <cell r="P289">
            <v>6</v>
          </cell>
          <cell r="Q289">
            <v>6</v>
          </cell>
          <cell r="R289">
            <v>6</v>
          </cell>
          <cell r="S289">
            <v>6</v>
          </cell>
          <cell r="T289">
            <v>6</v>
          </cell>
          <cell r="U289">
            <v>7</v>
          </cell>
          <cell r="V289">
            <v>7</v>
          </cell>
          <cell r="W289">
            <v>7</v>
          </cell>
          <cell r="X289">
            <v>7</v>
          </cell>
          <cell r="Y289">
            <v>7</v>
          </cell>
          <cell r="Z289">
            <v>7</v>
          </cell>
          <cell r="AA289">
            <v>7</v>
          </cell>
          <cell r="AB289">
            <v>7</v>
          </cell>
          <cell r="AC289">
            <v>7</v>
          </cell>
          <cell r="AD289">
            <v>6</v>
          </cell>
          <cell r="AE289">
            <v>6</v>
          </cell>
          <cell r="AF289">
            <v>25</v>
          </cell>
          <cell r="AG289">
            <v>33</v>
          </cell>
          <cell r="AH289">
            <v>20</v>
          </cell>
          <cell r="AI289">
            <v>20</v>
          </cell>
          <cell r="AJ289">
            <v>18</v>
          </cell>
          <cell r="AK289">
            <v>14</v>
          </cell>
          <cell r="AL289">
            <v>18</v>
          </cell>
          <cell r="AM289">
            <v>13</v>
          </cell>
          <cell r="AN289">
            <v>9</v>
          </cell>
          <cell r="AO289">
            <v>10</v>
          </cell>
          <cell r="AP289">
            <v>13</v>
          </cell>
          <cell r="AQ289">
            <v>5</v>
          </cell>
          <cell r="AR289">
            <v>4</v>
          </cell>
          <cell r="AS289">
            <v>7</v>
          </cell>
          <cell r="AT289">
            <v>0</v>
          </cell>
          <cell r="AU289">
            <v>156</v>
          </cell>
          <cell r="AV289">
            <v>12</v>
          </cell>
          <cell r="AW289">
            <v>15</v>
          </cell>
          <cell r="AX289">
            <v>60</v>
          </cell>
          <cell r="AY289">
            <v>9</v>
          </cell>
        </row>
        <row r="290">
          <cell r="A290">
            <v>4066</v>
          </cell>
          <cell r="B290" t="str">
            <v>VICHURI</v>
          </cell>
          <cell r="C290" t="str">
            <v>HUAYTARA</v>
          </cell>
          <cell r="D290" t="str">
            <v>OCOYO</v>
          </cell>
          <cell r="E290" t="str">
            <v>090606</v>
          </cell>
          <cell r="F290" t="str">
            <v>07</v>
          </cell>
          <cell r="G290" t="str">
            <v>03</v>
          </cell>
          <cell r="H290" t="str">
            <v>HUAYTARA</v>
          </cell>
          <cell r="I290" t="str">
            <v>CORDOVA</v>
          </cell>
          <cell r="J290" t="str">
            <v>I-1</v>
          </cell>
          <cell r="K290">
            <v>398</v>
          </cell>
          <cell r="L290">
            <v>9</v>
          </cell>
          <cell r="M290">
            <v>9</v>
          </cell>
          <cell r="N290">
            <v>8</v>
          </cell>
          <cell r="O290">
            <v>8</v>
          </cell>
          <cell r="P290">
            <v>7</v>
          </cell>
          <cell r="Q290">
            <v>7</v>
          </cell>
          <cell r="R290">
            <v>7</v>
          </cell>
          <cell r="S290">
            <v>6</v>
          </cell>
          <cell r="T290">
            <v>6</v>
          </cell>
          <cell r="U290">
            <v>6</v>
          </cell>
          <cell r="V290">
            <v>6</v>
          </cell>
          <cell r="W290">
            <v>6</v>
          </cell>
          <cell r="X290">
            <v>6</v>
          </cell>
          <cell r="Y290">
            <v>6</v>
          </cell>
          <cell r="Z290">
            <v>5</v>
          </cell>
          <cell r="AA290">
            <v>5</v>
          </cell>
          <cell r="AB290">
            <v>5</v>
          </cell>
          <cell r="AC290">
            <v>4</v>
          </cell>
          <cell r="AD290">
            <v>5</v>
          </cell>
          <cell r="AE290">
            <v>5</v>
          </cell>
          <cell r="AF290">
            <v>37</v>
          </cell>
          <cell r="AG290">
            <v>52</v>
          </cell>
          <cell r="AH290">
            <v>44</v>
          </cell>
          <cell r="AI290">
            <v>32</v>
          </cell>
          <cell r="AJ290">
            <v>28</v>
          </cell>
          <cell r="AK290">
            <v>19</v>
          </cell>
          <cell r="AL290">
            <v>16</v>
          </cell>
          <cell r="AM290">
            <v>14</v>
          </cell>
          <cell r="AN290">
            <v>8</v>
          </cell>
          <cell r="AO290">
            <v>9</v>
          </cell>
          <cell r="AP290">
            <v>4</v>
          </cell>
          <cell r="AQ290">
            <v>6</v>
          </cell>
          <cell r="AR290">
            <v>3</v>
          </cell>
          <cell r="AS290">
            <v>10</v>
          </cell>
          <cell r="AT290">
            <v>1</v>
          </cell>
          <cell r="AU290">
            <v>122</v>
          </cell>
          <cell r="AV290">
            <v>12</v>
          </cell>
          <cell r="AW290">
            <v>9</v>
          </cell>
          <cell r="AX290">
            <v>49</v>
          </cell>
          <cell r="AY290">
            <v>12</v>
          </cell>
        </row>
        <row r="291">
          <cell r="A291">
            <v>4071</v>
          </cell>
          <cell r="B291" t="str">
            <v>OCOYO</v>
          </cell>
          <cell r="C291" t="str">
            <v>HUAYTARA</v>
          </cell>
          <cell r="D291" t="str">
            <v>OCOYO</v>
          </cell>
          <cell r="E291" t="str">
            <v>090606</v>
          </cell>
          <cell r="F291" t="str">
            <v>07</v>
          </cell>
          <cell r="G291" t="str">
            <v>03</v>
          </cell>
          <cell r="H291" t="str">
            <v>HUAYTARA</v>
          </cell>
          <cell r="I291" t="str">
            <v>CORDOVA</v>
          </cell>
          <cell r="J291" t="str">
            <v>I-2</v>
          </cell>
          <cell r="K291">
            <v>1596</v>
          </cell>
          <cell r="L291">
            <v>38</v>
          </cell>
          <cell r="M291">
            <v>34</v>
          </cell>
          <cell r="N291">
            <v>32</v>
          </cell>
          <cell r="O291">
            <v>30</v>
          </cell>
          <cell r="P291">
            <v>28</v>
          </cell>
          <cell r="Q291">
            <v>27</v>
          </cell>
          <cell r="R291">
            <v>26</v>
          </cell>
          <cell r="S291">
            <v>26</v>
          </cell>
          <cell r="T291">
            <v>25</v>
          </cell>
          <cell r="U291">
            <v>23</v>
          </cell>
          <cell r="V291">
            <v>24</v>
          </cell>
          <cell r="W291">
            <v>23</v>
          </cell>
          <cell r="X291">
            <v>23</v>
          </cell>
          <cell r="Y291">
            <v>22</v>
          </cell>
          <cell r="Z291">
            <v>21</v>
          </cell>
          <cell r="AA291">
            <v>20</v>
          </cell>
          <cell r="AB291">
            <v>18</v>
          </cell>
          <cell r="AC291">
            <v>18</v>
          </cell>
          <cell r="AD291">
            <v>20</v>
          </cell>
          <cell r="AE291">
            <v>22</v>
          </cell>
          <cell r="AF291">
            <v>151</v>
          </cell>
          <cell r="AG291">
            <v>208</v>
          </cell>
          <cell r="AH291">
            <v>176</v>
          </cell>
          <cell r="AI291">
            <v>130</v>
          </cell>
          <cell r="AJ291">
            <v>114</v>
          </cell>
          <cell r="AK291">
            <v>79</v>
          </cell>
          <cell r="AL291">
            <v>63</v>
          </cell>
          <cell r="AM291">
            <v>54</v>
          </cell>
          <cell r="AN291">
            <v>30</v>
          </cell>
          <cell r="AO291">
            <v>36</v>
          </cell>
          <cell r="AP291">
            <v>18</v>
          </cell>
          <cell r="AQ291">
            <v>24</v>
          </cell>
          <cell r="AR291">
            <v>13</v>
          </cell>
          <cell r="AS291">
            <v>40</v>
          </cell>
          <cell r="AT291">
            <v>2</v>
          </cell>
          <cell r="AU291">
            <v>489</v>
          </cell>
          <cell r="AV291">
            <v>49</v>
          </cell>
          <cell r="AW291">
            <v>36</v>
          </cell>
          <cell r="AX291">
            <v>196</v>
          </cell>
          <cell r="AY291">
            <v>49</v>
          </cell>
        </row>
        <row r="292">
          <cell r="A292">
            <v>4072</v>
          </cell>
          <cell r="B292" t="str">
            <v>PACOMARCA</v>
          </cell>
          <cell r="C292" t="str">
            <v>HUAYTARA</v>
          </cell>
          <cell r="D292" t="str">
            <v>OCOYO</v>
          </cell>
          <cell r="E292" t="str">
            <v>090606</v>
          </cell>
          <cell r="F292" t="str">
            <v>07</v>
          </cell>
          <cell r="G292" t="str">
            <v>03</v>
          </cell>
          <cell r="H292" t="str">
            <v>HUAYTARA</v>
          </cell>
          <cell r="I292" t="str">
            <v>CORDOVA</v>
          </cell>
          <cell r="J292" t="str">
            <v>I-1</v>
          </cell>
          <cell r="K292">
            <v>442</v>
          </cell>
          <cell r="L292">
            <v>10</v>
          </cell>
          <cell r="M292">
            <v>9</v>
          </cell>
          <cell r="N292">
            <v>9</v>
          </cell>
          <cell r="O292">
            <v>8</v>
          </cell>
          <cell r="P292">
            <v>8</v>
          </cell>
          <cell r="Q292">
            <v>7</v>
          </cell>
          <cell r="R292">
            <v>7</v>
          </cell>
          <cell r="S292">
            <v>7</v>
          </cell>
          <cell r="T292">
            <v>7</v>
          </cell>
          <cell r="U292">
            <v>7</v>
          </cell>
          <cell r="V292">
            <v>6</v>
          </cell>
          <cell r="W292">
            <v>7</v>
          </cell>
          <cell r="X292">
            <v>7</v>
          </cell>
          <cell r="Y292">
            <v>6</v>
          </cell>
          <cell r="Z292">
            <v>6</v>
          </cell>
          <cell r="AA292">
            <v>5</v>
          </cell>
          <cell r="AB292">
            <v>5</v>
          </cell>
          <cell r="AC292">
            <v>5</v>
          </cell>
          <cell r="AD292">
            <v>5</v>
          </cell>
          <cell r="AE292">
            <v>6</v>
          </cell>
          <cell r="AF292">
            <v>42</v>
          </cell>
          <cell r="AG292">
            <v>58</v>
          </cell>
          <cell r="AH292">
            <v>49</v>
          </cell>
          <cell r="AI292">
            <v>36</v>
          </cell>
          <cell r="AJ292">
            <v>32</v>
          </cell>
          <cell r="AK292">
            <v>22</v>
          </cell>
          <cell r="AL292">
            <v>17</v>
          </cell>
          <cell r="AM292">
            <v>15</v>
          </cell>
          <cell r="AN292">
            <v>9</v>
          </cell>
          <cell r="AO292">
            <v>10</v>
          </cell>
          <cell r="AP292">
            <v>5</v>
          </cell>
          <cell r="AQ292">
            <v>7</v>
          </cell>
          <cell r="AR292">
            <v>3</v>
          </cell>
          <cell r="AS292">
            <v>11</v>
          </cell>
          <cell r="AT292">
            <v>1</v>
          </cell>
          <cell r="AU292">
            <v>136</v>
          </cell>
          <cell r="AV292">
            <v>14</v>
          </cell>
          <cell r="AW292">
            <v>10</v>
          </cell>
          <cell r="AX292">
            <v>54</v>
          </cell>
          <cell r="AY292">
            <v>14</v>
          </cell>
        </row>
        <row r="293">
          <cell r="A293">
            <v>4011</v>
          </cell>
          <cell r="B293" t="str">
            <v>SANTA INES</v>
          </cell>
          <cell r="C293" t="str">
            <v>HUAYTARA</v>
          </cell>
          <cell r="D293" t="str">
            <v>PILPICHACA</v>
          </cell>
          <cell r="E293" t="str">
            <v>090607</v>
          </cell>
          <cell r="F293" t="str">
            <v>07</v>
          </cell>
          <cell r="G293" t="str">
            <v>04</v>
          </cell>
          <cell r="H293" t="str">
            <v>HUAYTARA</v>
          </cell>
          <cell r="I293" t="str">
            <v>PILPICHACA</v>
          </cell>
          <cell r="J293" t="str">
            <v>I-1</v>
          </cell>
          <cell r="K293">
            <v>273</v>
          </cell>
          <cell r="L293">
            <v>10</v>
          </cell>
          <cell r="M293">
            <v>10</v>
          </cell>
          <cell r="N293">
            <v>9</v>
          </cell>
          <cell r="O293">
            <v>9</v>
          </cell>
          <cell r="P293">
            <v>9</v>
          </cell>
          <cell r="Q293">
            <v>7</v>
          </cell>
          <cell r="R293">
            <v>8</v>
          </cell>
          <cell r="S293">
            <v>7</v>
          </cell>
          <cell r="T293">
            <v>7</v>
          </cell>
          <cell r="U293">
            <v>7</v>
          </cell>
          <cell r="V293">
            <v>7</v>
          </cell>
          <cell r="W293">
            <v>6</v>
          </cell>
          <cell r="X293">
            <v>6</v>
          </cell>
          <cell r="Y293">
            <v>6</v>
          </cell>
          <cell r="Z293">
            <v>5</v>
          </cell>
          <cell r="AA293">
            <v>5</v>
          </cell>
          <cell r="AB293">
            <v>5</v>
          </cell>
          <cell r="AC293">
            <v>5</v>
          </cell>
          <cell r="AD293">
            <v>5</v>
          </cell>
          <cell r="AE293">
            <v>5</v>
          </cell>
          <cell r="AF293">
            <v>25</v>
          </cell>
          <cell r="AG293">
            <v>22</v>
          </cell>
          <cell r="AH293">
            <v>16</v>
          </cell>
          <cell r="AI293">
            <v>13</v>
          </cell>
          <cell r="AJ293">
            <v>14</v>
          </cell>
          <cell r="AK293">
            <v>10</v>
          </cell>
          <cell r="AL293">
            <v>10</v>
          </cell>
          <cell r="AM293">
            <v>7</v>
          </cell>
          <cell r="AN293">
            <v>6</v>
          </cell>
          <cell r="AO293">
            <v>5</v>
          </cell>
          <cell r="AP293">
            <v>4</v>
          </cell>
          <cell r="AQ293">
            <v>2</v>
          </cell>
          <cell r="AR293">
            <v>1</v>
          </cell>
          <cell r="AS293">
            <v>10</v>
          </cell>
          <cell r="AT293">
            <v>1</v>
          </cell>
          <cell r="AU293">
            <v>141</v>
          </cell>
          <cell r="AV293">
            <v>15</v>
          </cell>
          <cell r="AW293">
            <v>13</v>
          </cell>
          <cell r="AX293">
            <v>51</v>
          </cell>
          <cell r="AY293">
            <v>13</v>
          </cell>
        </row>
        <row r="294">
          <cell r="A294">
            <v>4042</v>
          </cell>
          <cell r="B294" t="str">
            <v>PILPICHACA</v>
          </cell>
          <cell r="C294" t="str">
            <v>HUAYTARA</v>
          </cell>
          <cell r="D294" t="str">
            <v>PILPICHACA</v>
          </cell>
          <cell r="E294" t="str">
            <v>090607</v>
          </cell>
          <cell r="F294" t="str">
            <v>07</v>
          </cell>
          <cell r="G294" t="str">
            <v>04</v>
          </cell>
          <cell r="H294" t="str">
            <v>HUAYTARA</v>
          </cell>
          <cell r="I294" t="str">
            <v>PILPICHACA</v>
          </cell>
          <cell r="J294" t="str">
            <v>I-3</v>
          </cell>
          <cell r="K294">
            <v>1423</v>
          </cell>
          <cell r="L294">
            <v>50</v>
          </cell>
          <cell r="M294">
            <v>50</v>
          </cell>
          <cell r="N294">
            <v>50</v>
          </cell>
          <cell r="O294">
            <v>48</v>
          </cell>
          <cell r="P294">
            <v>46</v>
          </cell>
          <cell r="Q294">
            <v>44</v>
          </cell>
          <cell r="R294">
            <v>42</v>
          </cell>
          <cell r="S294">
            <v>40</v>
          </cell>
          <cell r="T294">
            <v>39</v>
          </cell>
          <cell r="U294">
            <v>36</v>
          </cell>
          <cell r="V294">
            <v>34</v>
          </cell>
          <cell r="W294">
            <v>33</v>
          </cell>
          <cell r="X294">
            <v>30</v>
          </cell>
          <cell r="Y294">
            <v>29</v>
          </cell>
          <cell r="Z294">
            <v>28</v>
          </cell>
          <cell r="AA294">
            <v>27</v>
          </cell>
          <cell r="AB294">
            <v>27</v>
          </cell>
          <cell r="AC294">
            <v>26</v>
          </cell>
          <cell r="AD294">
            <v>26</v>
          </cell>
          <cell r="AE294">
            <v>26</v>
          </cell>
          <cell r="AF294">
            <v>129</v>
          </cell>
          <cell r="AG294">
            <v>113</v>
          </cell>
          <cell r="AH294">
            <v>85</v>
          </cell>
          <cell r="AI294">
            <v>65</v>
          </cell>
          <cell r="AJ294">
            <v>73</v>
          </cell>
          <cell r="AK294">
            <v>52</v>
          </cell>
          <cell r="AL294">
            <v>49</v>
          </cell>
          <cell r="AM294">
            <v>36</v>
          </cell>
          <cell r="AN294">
            <v>29</v>
          </cell>
          <cell r="AO294">
            <v>24</v>
          </cell>
          <cell r="AP294">
            <v>20</v>
          </cell>
          <cell r="AQ294">
            <v>10</v>
          </cell>
          <cell r="AR294">
            <v>7</v>
          </cell>
          <cell r="AS294">
            <v>54</v>
          </cell>
          <cell r="AT294">
            <v>3</v>
          </cell>
          <cell r="AU294">
            <v>733</v>
          </cell>
          <cell r="AV294">
            <v>79</v>
          </cell>
          <cell r="AW294">
            <v>66</v>
          </cell>
          <cell r="AX294">
            <v>265</v>
          </cell>
          <cell r="AY294">
            <v>66</v>
          </cell>
        </row>
        <row r="295">
          <cell r="A295">
            <v>4043</v>
          </cell>
          <cell r="B295" t="str">
            <v>LLILLINTA</v>
          </cell>
          <cell r="C295" t="str">
            <v>HUAYTARA</v>
          </cell>
          <cell r="D295" t="str">
            <v>PILPICHACA</v>
          </cell>
          <cell r="E295" t="str">
            <v>090607</v>
          </cell>
          <cell r="F295" t="str">
            <v>07</v>
          </cell>
          <cell r="G295" t="str">
            <v>04</v>
          </cell>
          <cell r="H295" t="str">
            <v>HUAYTARA</v>
          </cell>
          <cell r="I295" t="str">
            <v>PILPICHACA</v>
          </cell>
          <cell r="J295" t="str">
            <v>I-2</v>
          </cell>
          <cell r="K295">
            <v>275</v>
          </cell>
          <cell r="L295">
            <v>10</v>
          </cell>
          <cell r="M295">
            <v>10</v>
          </cell>
          <cell r="N295">
            <v>9</v>
          </cell>
          <cell r="O295">
            <v>9</v>
          </cell>
          <cell r="P295">
            <v>9</v>
          </cell>
          <cell r="Q295">
            <v>9</v>
          </cell>
          <cell r="R295">
            <v>8</v>
          </cell>
          <cell r="S295">
            <v>7</v>
          </cell>
          <cell r="T295">
            <v>8</v>
          </cell>
          <cell r="U295">
            <v>7</v>
          </cell>
          <cell r="V295">
            <v>6</v>
          </cell>
          <cell r="W295">
            <v>6</v>
          </cell>
          <cell r="X295">
            <v>6</v>
          </cell>
          <cell r="Y295">
            <v>6</v>
          </cell>
          <cell r="Z295">
            <v>5</v>
          </cell>
          <cell r="AA295">
            <v>5</v>
          </cell>
          <cell r="AB295">
            <v>5</v>
          </cell>
          <cell r="AC295">
            <v>5</v>
          </cell>
          <cell r="AD295">
            <v>4</v>
          </cell>
          <cell r="AE295">
            <v>5</v>
          </cell>
          <cell r="AF295">
            <v>25</v>
          </cell>
          <cell r="AG295">
            <v>22</v>
          </cell>
          <cell r="AH295">
            <v>17</v>
          </cell>
          <cell r="AI295">
            <v>13</v>
          </cell>
          <cell r="AJ295">
            <v>14</v>
          </cell>
          <cell r="AK295">
            <v>10</v>
          </cell>
          <cell r="AL295">
            <v>10</v>
          </cell>
          <cell r="AM295">
            <v>7</v>
          </cell>
          <cell r="AN295">
            <v>6</v>
          </cell>
          <cell r="AO295">
            <v>5</v>
          </cell>
          <cell r="AP295">
            <v>4</v>
          </cell>
          <cell r="AQ295">
            <v>2</v>
          </cell>
          <cell r="AR295">
            <v>1</v>
          </cell>
          <cell r="AS295">
            <v>10</v>
          </cell>
          <cell r="AT295">
            <v>1</v>
          </cell>
          <cell r="AU295">
            <v>142</v>
          </cell>
          <cell r="AV295">
            <v>15</v>
          </cell>
          <cell r="AW295">
            <v>13</v>
          </cell>
          <cell r="AX295">
            <v>51</v>
          </cell>
          <cell r="AY295">
            <v>13</v>
          </cell>
        </row>
        <row r="296">
          <cell r="A296">
            <v>4044</v>
          </cell>
          <cell r="B296" t="str">
            <v>SAN FELIPE</v>
          </cell>
          <cell r="C296" t="str">
            <v>HUAYTARA</v>
          </cell>
          <cell r="D296" t="str">
            <v>PILPICHACA</v>
          </cell>
          <cell r="E296" t="str">
            <v>090607</v>
          </cell>
          <cell r="F296" t="str">
            <v>07</v>
          </cell>
          <cell r="G296" t="str">
            <v>04</v>
          </cell>
          <cell r="H296" t="str">
            <v>HUAYTARA</v>
          </cell>
          <cell r="I296" t="str">
            <v>PILPICHACA</v>
          </cell>
          <cell r="J296" t="str">
            <v>I-1</v>
          </cell>
          <cell r="K296">
            <v>71</v>
          </cell>
          <cell r="L296">
            <v>3</v>
          </cell>
          <cell r="M296">
            <v>2</v>
          </cell>
          <cell r="N296">
            <v>2</v>
          </cell>
          <cell r="O296">
            <v>2</v>
          </cell>
          <cell r="P296">
            <v>2</v>
          </cell>
          <cell r="Q296">
            <v>2</v>
          </cell>
          <cell r="R296">
            <v>2</v>
          </cell>
          <cell r="S296">
            <v>2</v>
          </cell>
          <cell r="T296">
            <v>2</v>
          </cell>
          <cell r="U296">
            <v>2</v>
          </cell>
          <cell r="V296">
            <v>2</v>
          </cell>
          <cell r="W296">
            <v>2</v>
          </cell>
          <cell r="X296">
            <v>2</v>
          </cell>
          <cell r="Y296">
            <v>1</v>
          </cell>
          <cell r="Z296">
            <v>2</v>
          </cell>
          <cell r="AA296">
            <v>2</v>
          </cell>
          <cell r="AB296">
            <v>1</v>
          </cell>
          <cell r="AC296">
            <v>1</v>
          </cell>
          <cell r="AD296">
            <v>1</v>
          </cell>
          <cell r="AE296">
            <v>1</v>
          </cell>
          <cell r="AF296">
            <v>7</v>
          </cell>
          <cell r="AG296">
            <v>6</v>
          </cell>
          <cell r="AH296">
            <v>4</v>
          </cell>
          <cell r="AI296">
            <v>3</v>
          </cell>
          <cell r="AJ296">
            <v>4</v>
          </cell>
          <cell r="AK296">
            <v>3</v>
          </cell>
          <cell r="AL296">
            <v>2</v>
          </cell>
          <cell r="AM296">
            <v>2</v>
          </cell>
          <cell r="AN296">
            <v>1</v>
          </cell>
          <cell r="AO296">
            <v>1</v>
          </cell>
          <cell r="AP296">
            <v>1</v>
          </cell>
          <cell r="AQ296">
            <v>1</v>
          </cell>
          <cell r="AR296">
            <v>0</v>
          </cell>
          <cell r="AS296">
            <v>3</v>
          </cell>
          <cell r="AT296">
            <v>0</v>
          </cell>
          <cell r="AU296">
            <v>37</v>
          </cell>
          <cell r="AV296">
            <v>4</v>
          </cell>
          <cell r="AW296">
            <v>3</v>
          </cell>
          <cell r="AX296">
            <v>13</v>
          </cell>
          <cell r="AY296">
            <v>3</v>
          </cell>
        </row>
        <row r="297">
          <cell r="A297">
            <v>4045</v>
          </cell>
          <cell r="B297" t="str">
            <v>CARHUANCHO</v>
          </cell>
          <cell r="C297" t="str">
            <v>HUAYTARA</v>
          </cell>
          <cell r="D297" t="str">
            <v>PILPICHACA</v>
          </cell>
          <cell r="E297" t="str">
            <v>090607</v>
          </cell>
          <cell r="F297" t="str">
            <v>07</v>
          </cell>
          <cell r="G297" t="str">
            <v>04</v>
          </cell>
          <cell r="H297" t="str">
            <v>HUAYTARA</v>
          </cell>
          <cell r="I297" t="str">
            <v>PILPICHACA</v>
          </cell>
          <cell r="J297" t="str">
            <v>I-1</v>
          </cell>
          <cell r="K297">
            <v>90</v>
          </cell>
          <cell r="L297">
            <v>3</v>
          </cell>
          <cell r="M297">
            <v>3</v>
          </cell>
          <cell r="N297">
            <v>3</v>
          </cell>
          <cell r="O297">
            <v>3</v>
          </cell>
          <cell r="P297">
            <v>3</v>
          </cell>
          <cell r="Q297">
            <v>3</v>
          </cell>
          <cell r="R297">
            <v>3</v>
          </cell>
          <cell r="S297">
            <v>3</v>
          </cell>
          <cell r="T297">
            <v>2</v>
          </cell>
          <cell r="U297">
            <v>2</v>
          </cell>
          <cell r="V297">
            <v>2</v>
          </cell>
          <cell r="W297">
            <v>2</v>
          </cell>
          <cell r="X297">
            <v>2</v>
          </cell>
          <cell r="Y297">
            <v>2</v>
          </cell>
          <cell r="Z297">
            <v>2</v>
          </cell>
          <cell r="AA297">
            <v>2</v>
          </cell>
          <cell r="AB297">
            <v>2</v>
          </cell>
          <cell r="AC297">
            <v>2</v>
          </cell>
          <cell r="AD297">
            <v>2</v>
          </cell>
          <cell r="AE297">
            <v>1</v>
          </cell>
          <cell r="AF297">
            <v>8</v>
          </cell>
          <cell r="AG297">
            <v>7</v>
          </cell>
          <cell r="AH297">
            <v>5</v>
          </cell>
          <cell r="AI297">
            <v>4</v>
          </cell>
          <cell r="AJ297">
            <v>5</v>
          </cell>
          <cell r="AK297">
            <v>3</v>
          </cell>
          <cell r="AL297">
            <v>3</v>
          </cell>
          <cell r="AM297">
            <v>2</v>
          </cell>
          <cell r="AN297">
            <v>2</v>
          </cell>
          <cell r="AO297">
            <v>2</v>
          </cell>
          <cell r="AP297">
            <v>1</v>
          </cell>
          <cell r="AQ297">
            <v>1</v>
          </cell>
          <cell r="AR297">
            <v>0</v>
          </cell>
          <cell r="AS297">
            <v>3</v>
          </cell>
          <cell r="AT297">
            <v>0</v>
          </cell>
          <cell r="AU297">
            <v>46</v>
          </cell>
          <cell r="AV297">
            <v>5</v>
          </cell>
          <cell r="AW297">
            <v>4</v>
          </cell>
          <cell r="AX297">
            <v>17</v>
          </cell>
          <cell r="AY297">
            <v>4</v>
          </cell>
        </row>
        <row r="298">
          <cell r="A298">
            <v>4046</v>
          </cell>
          <cell r="B298" t="str">
            <v>INGAHUASI</v>
          </cell>
          <cell r="C298" t="str">
            <v>HUAYTARA</v>
          </cell>
          <cell r="D298" t="str">
            <v>PILPICHACA</v>
          </cell>
          <cell r="E298" t="str">
            <v>090607</v>
          </cell>
          <cell r="F298" t="str">
            <v>07</v>
          </cell>
          <cell r="G298" t="str">
            <v>04</v>
          </cell>
          <cell r="H298" t="str">
            <v>HUAYTARA</v>
          </cell>
          <cell r="I298" t="str">
            <v>PILPICHACA</v>
          </cell>
          <cell r="J298" t="str">
            <v>I-2</v>
          </cell>
          <cell r="K298">
            <v>639</v>
          </cell>
          <cell r="L298">
            <v>23</v>
          </cell>
          <cell r="M298">
            <v>22</v>
          </cell>
          <cell r="N298">
            <v>22</v>
          </cell>
          <cell r="O298">
            <v>21</v>
          </cell>
          <cell r="P298">
            <v>21</v>
          </cell>
          <cell r="Q298">
            <v>20</v>
          </cell>
          <cell r="R298">
            <v>19</v>
          </cell>
          <cell r="S298">
            <v>18</v>
          </cell>
          <cell r="T298">
            <v>17</v>
          </cell>
          <cell r="U298">
            <v>16</v>
          </cell>
          <cell r="V298">
            <v>15</v>
          </cell>
          <cell r="W298">
            <v>14</v>
          </cell>
          <cell r="X298">
            <v>14</v>
          </cell>
          <cell r="Y298">
            <v>13</v>
          </cell>
          <cell r="Z298">
            <v>13</v>
          </cell>
          <cell r="AA298">
            <v>12</v>
          </cell>
          <cell r="AB298">
            <v>12</v>
          </cell>
          <cell r="AC298">
            <v>12</v>
          </cell>
          <cell r="AD298">
            <v>12</v>
          </cell>
          <cell r="AE298">
            <v>12</v>
          </cell>
          <cell r="AF298">
            <v>58</v>
          </cell>
          <cell r="AG298">
            <v>51</v>
          </cell>
          <cell r="AH298">
            <v>38</v>
          </cell>
          <cell r="AI298">
            <v>29</v>
          </cell>
          <cell r="AJ298">
            <v>33</v>
          </cell>
          <cell r="AK298">
            <v>23</v>
          </cell>
          <cell r="AL298">
            <v>22</v>
          </cell>
          <cell r="AM298">
            <v>16</v>
          </cell>
          <cell r="AN298">
            <v>13</v>
          </cell>
          <cell r="AO298">
            <v>11</v>
          </cell>
          <cell r="AP298">
            <v>9</v>
          </cell>
          <cell r="AQ298">
            <v>5</v>
          </cell>
          <cell r="AR298">
            <v>3</v>
          </cell>
          <cell r="AS298">
            <v>25</v>
          </cell>
          <cell r="AT298">
            <v>2</v>
          </cell>
          <cell r="AU298">
            <v>329</v>
          </cell>
          <cell r="AV298">
            <v>35</v>
          </cell>
          <cell r="AW298">
            <v>30</v>
          </cell>
          <cell r="AX298">
            <v>119</v>
          </cell>
          <cell r="AY298">
            <v>30</v>
          </cell>
        </row>
        <row r="299">
          <cell r="A299">
            <v>7358</v>
          </cell>
          <cell r="B299" t="str">
            <v>PICHCCAHUASI</v>
          </cell>
          <cell r="C299" t="str">
            <v>HUAYTARA</v>
          </cell>
          <cell r="D299" t="str">
            <v>PILPICHACA</v>
          </cell>
          <cell r="E299" t="str">
            <v>090607</v>
          </cell>
          <cell r="F299" t="str">
            <v>07</v>
          </cell>
          <cell r="G299" t="str">
            <v>04</v>
          </cell>
          <cell r="H299" t="str">
            <v>HUAYTARA</v>
          </cell>
          <cell r="I299" t="str">
            <v>PILPICHACA</v>
          </cell>
          <cell r="J299" t="str">
            <v>I-1</v>
          </cell>
          <cell r="K299">
            <v>198</v>
          </cell>
          <cell r="L299">
            <v>7</v>
          </cell>
          <cell r="M299">
            <v>7</v>
          </cell>
          <cell r="N299">
            <v>7</v>
          </cell>
          <cell r="O299">
            <v>7</v>
          </cell>
          <cell r="P299">
            <v>6</v>
          </cell>
          <cell r="Q299">
            <v>6</v>
          </cell>
          <cell r="R299">
            <v>6</v>
          </cell>
          <cell r="S299">
            <v>6</v>
          </cell>
          <cell r="T299">
            <v>5</v>
          </cell>
          <cell r="U299">
            <v>5</v>
          </cell>
          <cell r="V299">
            <v>5</v>
          </cell>
          <cell r="W299">
            <v>4</v>
          </cell>
          <cell r="X299">
            <v>4</v>
          </cell>
          <cell r="Y299">
            <v>4</v>
          </cell>
          <cell r="Z299">
            <v>4</v>
          </cell>
          <cell r="AA299">
            <v>4</v>
          </cell>
          <cell r="AB299">
            <v>4</v>
          </cell>
          <cell r="AC299">
            <v>4</v>
          </cell>
          <cell r="AD299">
            <v>4</v>
          </cell>
          <cell r="AE299">
            <v>4</v>
          </cell>
          <cell r="AF299">
            <v>18</v>
          </cell>
          <cell r="AG299">
            <v>16</v>
          </cell>
          <cell r="AH299">
            <v>12</v>
          </cell>
          <cell r="AI299">
            <v>9</v>
          </cell>
          <cell r="AJ299">
            <v>9</v>
          </cell>
          <cell r="AK299">
            <v>7</v>
          </cell>
          <cell r="AL299">
            <v>7</v>
          </cell>
          <cell r="AM299">
            <v>5</v>
          </cell>
          <cell r="AN299">
            <v>4</v>
          </cell>
          <cell r="AO299">
            <v>3</v>
          </cell>
          <cell r="AP299">
            <v>3</v>
          </cell>
          <cell r="AQ299">
            <v>1</v>
          </cell>
          <cell r="AR299">
            <v>1</v>
          </cell>
          <cell r="AS299">
            <v>7</v>
          </cell>
          <cell r="AT299">
            <v>1</v>
          </cell>
          <cell r="AU299">
            <v>102</v>
          </cell>
          <cell r="AV299">
            <v>11</v>
          </cell>
          <cell r="AW299">
            <v>9</v>
          </cell>
          <cell r="AX299">
            <v>37</v>
          </cell>
          <cell r="AY299">
            <v>9</v>
          </cell>
        </row>
        <row r="300">
          <cell r="A300">
            <v>9690</v>
          </cell>
          <cell r="B300" t="str">
            <v>NUEVA JERUSALEN</v>
          </cell>
          <cell r="C300" t="str">
            <v>HUAYTARA</v>
          </cell>
          <cell r="D300" t="str">
            <v>PILPICHACA</v>
          </cell>
          <cell r="E300" t="str">
            <v>090607</v>
          </cell>
          <cell r="F300" t="str">
            <v>07</v>
          </cell>
          <cell r="G300" t="str">
            <v>04</v>
          </cell>
          <cell r="H300" t="str">
            <v>HUAYTARA</v>
          </cell>
          <cell r="I300" t="str">
            <v>PILPICHACA</v>
          </cell>
          <cell r="J300" t="str">
            <v>I-1</v>
          </cell>
          <cell r="K300">
            <v>376</v>
          </cell>
          <cell r="L300">
            <v>13</v>
          </cell>
          <cell r="M300">
            <v>13</v>
          </cell>
          <cell r="N300">
            <v>13</v>
          </cell>
          <cell r="O300">
            <v>13</v>
          </cell>
          <cell r="P300">
            <v>12</v>
          </cell>
          <cell r="Q300">
            <v>12</v>
          </cell>
          <cell r="R300">
            <v>11</v>
          </cell>
          <cell r="S300">
            <v>11</v>
          </cell>
          <cell r="T300">
            <v>10</v>
          </cell>
          <cell r="U300">
            <v>10</v>
          </cell>
          <cell r="V300">
            <v>9</v>
          </cell>
          <cell r="W300">
            <v>8</v>
          </cell>
          <cell r="X300">
            <v>8</v>
          </cell>
          <cell r="Y300">
            <v>8</v>
          </cell>
          <cell r="Z300">
            <v>7</v>
          </cell>
          <cell r="AA300">
            <v>7</v>
          </cell>
          <cell r="AB300">
            <v>7</v>
          </cell>
          <cell r="AC300">
            <v>7</v>
          </cell>
          <cell r="AD300">
            <v>7</v>
          </cell>
          <cell r="AE300">
            <v>7</v>
          </cell>
          <cell r="AF300">
            <v>34</v>
          </cell>
          <cell r="AG300">
            <v>30</v>
          </cell>
          <cell r="AH300">
            <v>23</v>
          </cell>
          <cell r="AI300">
            <v>17</v>
          </cell>
          <cell r="AJ300">
            <v>19</v>
          </cell>
          <cell r="AK300">
            <v>14</v>
          </cell>
          <cell r="AL300">
            <v>13</v>
          </cell>
          <cell r="AM300">
            <v>10</v>
          </cell>
          <cell r="AN300">
            <v>8</v>
          </cell>
          <cell r="AO300">
            <v>5</v>
          </cell>
          <cell r="AP300">
            <v>5</v>
          </cell>
          <cell r="AQ300">
            <v>3</v>
          </cell>
          <cell r="AR300">
            <v>2</v>
          </cell>
          <cell r="AS300">
            <v>14</v>
          </cell>
          <cell r="AT300">
            <v>1</v>
          </cell>
          <cell r="AU300">
            <v>194</v>
          </cell>
          <cell r="AV300">
            <v>21</v>
          </cell>
          <cell r="AW300">
            <v>18</v>
          </cell>
          <cell r="AX300">
            <v>70</v>
          </cell>
          <cell r="AY300">
            <v>17</v>
          </cell>
        </row>
        <row r="301">
          <cell r="A301">
            <v>11497</v>
          </cell>
          <cell r="B301" t="str">
            <v>PELAPATA</v>
          </cell>
          <cell r="C301" t="str">
            <v>HUAYTARA</v>
          </cell>
          <cell r="D301" t="str">
            <v>PILPICHACA</v>
          </cell>
          <cell r="E301" t="str">
            <v>090607</v>
          </cell>
          <cell r="F301" t="str">
            <v>07</v>
          </cell>
          <cell r="G301" t="str">
            <v>04</v>
          </cell>
          <cell r="H301" t="str">
            <v>HUAYTARA</v>
          </cell>
          <cell r="I301" t="str">
            <v>PILPICHACA</v>
          </cell>
          <cell r="J301" t="str">
            <v>I-1</v>
          </cell>
          <cell r="K301">
            <v>343</v>
          </cell>
          <cell r="L301">
            <v>12</v>
          </cell>
          <cell r="M301">
            <v>12</v>
          </cell>
          <cell r="N301">
            <v>12</v>
          </cell>
          <cell r="O301">
            <v>11</v>
          </cell>
          <cell r="P301">
            <v>11</v>
          </cell>
          <cell r="Q301">
            <v>11</v>
          </cell>
          <cell r="R301">
            <v>10</v>
          </cell>
          <cell r="S301">
            <v>10</v>
          </cell>
          <cell r="T301">
            <v>9</v>
          </cell>
          <cell r="U301">
            <v>9</v>
          </cell>
          <cell r="V301">
            <v>8</v>
          </cell>
          <cell r="W301">
            <v>8</v>
          </cell>
          <cell r="X301">
            <v>7</v>
          </cell>
          <cell r="Y301">
            <v>7</v>
          </cell>
          <cell r="Z301">
            <v>7</v>
          </cell>
          <cell r="AA301">
            <v>7</v>
          </cell>
          <cell r="AB301">
            <v>6</v>
          </cell>
          <cell r="AC301">
            <v>6</v>
          </cell>
          <cell r="AD301">
            <v>6</v>
          </cell>
          <cell r="AE301">
            <v>6</v>
          </cell>
          <cell r="AF301">
            <v>31</v>
          </cell>
          <cell r="AG301">
            <v>27</v>
          </cell>
          <cell r="AH301">
            <v>21</v>
          </cell>
          <cell r="AI301">
            <v>16</v>
          </cell>
          <cell r="AJ301">
            <v>18</v>
          </cell>
          <cell r="AK301">
            <v>12</v>
          </cell>
          <cell r="AL301">
            <v>12</v>
          </cell>
          <cell r="AM301">
            <v>9</v>
          </cell>
          <cell r="AN301">
            <v>7</v>
          </cell>
          <cell r="AO301">
            <v>6</v>
          </cell>
          <cell r="AP301">
            <v>5</v>
          </cell>
          <cell r="AQ301">
            <v>2</v>
          </cell>
          <cell r="AR301">
            <v>2</v>
          </cell>
          <cell r="AS301">
            <v>13</v>
          </cell>
          <cell r="AT301">
            <v>1</v>
          </cell>
          <cell r="AU301">
            <v>177</v>
          </cell>
          <cell r="AV301">
            <v>19</v>
          </cell>
          <cell r="AW301">
            <v>16</v>
          </cell>
          <cell r="AX301">
            <v>64</v>
          </cell>
          <cell r="AY301">
            <v>16</v>
          </cell>
        </row>
        <row r="302">
          <cell r="A302">
            <v>4068</v>
          </cell>
          <cell r="B302" t="str">
            <v>QUERCO</v>
          </cell>
          <cell r="C302" t="str">
            <v>HUAYTARA</v>
          </cell>
          <cell r="D302" t="str">
            <v>QUERCO</v>
          </cell>
          <cell r="E302" t="str">
            <v>090608</v>
          </cell>
          <cell r="F302" t="str">
            <v>07</v>
          </cell>
          <cell r="G302" t="str">
            <v>03</v>
          </cell>
          <cell r="H302" t="str">
            <v>HUAYTARA</v>
          </cell>
          <cell r="I302" t="str">
            <v>CORDOVA</v>
          </cell>
          <cell r="J302" t="str">
            <v>I-3</v>
          </cell>
          <cell r="K302">
            <v>1006</v>
          </cell>
          <cell r="L302">
            <v>26</v>
          </cell>
          <cell r="M302">
            <v>25</v>
          </cell>
          <cell r="N302">
            <v>24</v>
          </cell>
          <cell r="O302">
            <v>24</v>
          </cell>
          <cell r="P302">
            <v>24</v>
          </cell>
          <cell r="Q302">
            <v>24</v>
          </cell>
          <cell r="R302">
            <v>24</v>
          </cell>
          <cell r="S302">
            <v>24</v>
          </cell>
          <cell r="T302">
            <v>24</v>
          </cell>
          <cell r="U302">
            <v>24</v>
          </cell>
          <cell r="V302">
            <v>25</v>
          </cell>
          <cell r="W302">
            <v>25</v>
          </cell>
          <cell r="X302">
            <v>25</v>
          </cell>
          <cell r="Y302">
            <v>24</v>
          </cell>
          <cell r="Z302">
            <v>24</v>
          </cell>
          <cell r="AA302">
            <v>22</v>
          </cell>
          <cell r="AB302">
            <v>21</v>
          </cell>
          <cell r="AC302">
            <v>19</v>
          </cell>
          <cell r="AD302">
            <v>17</v>
          </cell>
          <cell r="AE302">
            <v>15</v>
          </cell>
          <cell r="AF302">
            <v>56</v>
          </cell>
          <cell r="AG302">
            <v>62</v>
          </cell>
          <cell r="AH302">
            <v>60</v>
          </cell>
          <cell r="AI302">
            <v>71</v>
          </cell>
          <cell r="AJ302">
            <v>56</v>
          </cell>
          <cell r="AK302">
            <v>50</v>
          </cell>
          <cell r="AL302">
            <v>51</v>
          </cell>
          <cell r="AM302">
            <v>36</v>
          </cell>
          <cell r="AN302">
            <v>26</v>
          </cell>
          <cell r="AO302">
            <v>33</v>
          </cell>
          <cell r="AP302">
            <v>27</v>
          </cell>
          <cell r="AQ302">
            <v>9</v>
          </cell>
          <cell r="AR302">
            <v>9</v>
          </cell>
          <cell r="AS302">
            <v>31</v>
          </cell>
          <cell r="AT302">
            <v>2</v>
          </cell>
          <cell r="AU302">
            <v>467</v>
          </cell>
          <cell r="AV302">
            <v>53</v>
          </cell>
          <cell r="AW302">
            <v>39</v>
          </cell>
          <cell r="AX302">
            <v>168</v>
          </cell>
          <cell r="AY302">
            <v>38</v>
          </cell>
        </row>
        <row r="303">
          <cell r="A303">
            <v>4039</v>
          </cell>
          <cell r="B303" t="str">
            <v>QUITO ARMA</v>
          </cell>
          <cell r="C303" t="str">
            <v>HUAYTARA</v>
          </cell>
          <cell r="D303" t="str">
            <v>QUITO-ARMA</v>
          </cell>
          <cell r="E303" t="str">
            <v>090609</v>
          </cell>
          <cell r="F303" t="str">
            <v>07</v>
          </cell>
          <cell r="G303" t="str">
            <v>01</v>
          </cell>
          <cell r="H303" t="str">
            <v>HUAYTARA</v>
          </cell>
          <cell r="I303" t="str">
            <v>HUAYTARA</v>
          </cell>
          <cell r="J303" t="str">
            <v>I-1</v>
          </cell>
          <cell r="K303">
            <v>471</v>
          </cell>
          <cell r="L303">
            <v>15</v>
          </cell>
          <cell r="M303">
            <v>13</v>
          </cell>
          <cell r="N303">
            <v>12</v>
          </cell>
          <cell r="O303">
            <v>11</v>
          </cell>
          <cell r="P303">
            <v>10</v>
          </cell>
          <cell r="Q303">
            <v>10</v>
          </cell>
          <cell r="R303">
            <v>9</v>
          </cell>
          <cell r="S303">
            <v>9</v>
          </cell>
          <cell r="T303">
            <v>9</v>
          </cell>
          <cell r="U303">
            <v>8</v>
          </cell>
          <cell r="V303">
            <v>8</v>
          </cell>
          <cell r="W303">
            <v>7</v>
          </cell>
          <cell r="X303">
            <v>8</v>
          </cell>
          <cell r="Y303">
            <v>9</v>
          </cell>
          <cell r="Z303">
            <v>9</v>
          </cell>
          <cell r="AA303">
            <v>10</v>
          </cell>
          <cell r="AB303">
            <v>12</v>
          </cell>
          <cell r="AC303">
            <v>12</v>
          </cell>
          <cell r="AD303">
            <v>11</v>
          </cell>
          <cell r="AE303">
            <v>9</v>
          </cell>
          <cell r="AF303">
            <v>31</v>
          </cell>
          <cell r="AG303">
            <v>32</v>
          </cell>
          <cell r="AH303">
            <v>32</v>
          </cell>
          <cell r="AI303">
            <v>25</v>
          </cell>
          <cell r="AJ303">
            <v>24</v>
          </cell>
          <cell r="AK303">
            <v>18</v>
          </cell>
          <cell r="AL303">
            <v>15</v>
          </cell>
          <cell r="AM303">
            <v>19</v>
          </cell>
          <cell r="AN303">
            <v>19</v>
          </cell>
          <cell r="AO303">
            <v>21</v>
          </cell>
          <cell r="AP303">
            <v>16</v>
          </cell>
          <cell r="AQ303">
            <v>11</v>
          </cell>
          <cell r="AR303">
            <v>7</v>
          </cell>
          <cell r="AS303">
            <v>17</v>
          </cell>
          <cell r="AT303">
            <v>1</v>
          </cell>
          <cell r="AU303">
            <v>230</v>
          </cell>
          <cell r="AV303">
            <v>19</v>
          </cell>
          <cell r="AW303">
            <v>25</v>
          </cell>
          <cell r="AX303">
            <v>79</v>
          </cell>
          <cell r="AY303">
            <v>21</v>
          </cell>
        </row>
        <row r="304">
          <cell r="A304">
            <v>7709</v>
          </cell>
          <cell r="B304" t="str">
            <v>HUAYANTO</v>
          </cell>
          <cell r="C304" t="str">
            <v>HUAYTARA</v>
          </cell>
          <cell r="D304" t="str">
            <v>QUITO-ARMA</v>
          </cell>
          <cell r="E304" t="str">
            <v>090609</v>
          </cell>
          <cell r="F304" t="str">
            <v>07</v>
          </cell>
          <cell r="G304" t="str">
            <v>01</v>
          </cell>
          <cell r="H304" t="str">
            <v>HUAYTARA</v>
          </cell>
          <cell r="I304" t="str">
            <v>HUAYTARA</v>
          </cell>
          <cell r="J304" t="str">
            <v>I-1</v>
          </cell>
          <cell r="K304">
            <v>304</v>
          </cell>
          <cell r="L304">
            <v>9</v>
          </cell>
          <cell r="M304">
            <v>9</v>
          </cell>
          <cell r="N304">
            <v>8</v>
          </cell>
          <cell r="O304">
            <v>7</v>
          </cell>
          <cell r="P304">
            <v>7</v>
          </cell>
          <cell r="Q304">
            <v>6</v>
          </cell>
          <cell r="R304">
            <v>6</v>
          </cell>
          <cell r="S304">
            <v>5</v>
          </cell>
          <cell r="T304">
            <v>5</v>
          </cell>
          <cell r="U304">
            <v>5</v>
          </cell>
          <cell r="V304">
            <v>5</v>
          </cell>
          <cell r="W304">
            <v>5</v>
          </cell>
          <cell r="X304">
            <v>5</v>
          </cell>
          <cell r="Y304">
            <v>5</v>
          </cell>
          <cell r="Z304">
            <v>6</v>
          </cell>
          <cell r="AA304">
            <v>7</v>
          </cell>
          <cell r="AB304">
            <v>7</v>
          </cell>
          <cell r="AC304">
            <v>7</v>
          </cell>
          <cell r="AD304">
            <v>7</v>
          </cell>
          <cell r="AE304">
            <v>6</v>
          </cell>
          <cell r="AF304">
            <v>20</v>
          </cell>
          <cell r="AG304">
            <v>23</v>
          </cell>
          <cell r="AH304">
            <v>20</v>
          </cell>
          <cell r="AI304">
            <v>16</v>
          </cell>
          <cell r="AJ304">
            <v>15</v>
          </cell>
          <cell r="AK304">
            <v>12</v>
          </cell>
          <cell r="AL304">
            <v>9</v>
          </cell>
          <cell r="AM304">
            <v>13</v>
          </cell>
          <cell r="AN304">
            <v>13</v>
          </cell>
          <cell r="AO304">
            <v>14</v>
          </cell>
          <cell r="AP304">
            <v>10</v>
          </cell>
          <cell r="AQ304">
            <v>7</v>
          </cell>
          <cell r="AR304">
            <v>5</v>
          </cell>
          <cell r="AS304">
            <v>11</v>
          </cell>
          <cell r="AT304">
            <v>1</v>
          </cell>
          <cell r="AU304">
            <v>149</v>
          </cell>
          <cell r="AV304">
            <v>12</v>
          </cell>
          <cell r="AW304">
            <v>16</v>
          </cell>
          <cell r="AX304">
            <v>51</v>
          </cell>
          <cell r="AY304">
            <v>14</v>
          </cell>
        </row>
        <row r="305">
          <cell r="A305">
            <v>4040</v>
          </cell>
          <cell r="B305" t="str">
            <v>SAN ANTONIO DE CUSICANCHA</v>
          </cell>
          <cell r="C305" t="str">
            <v>HUAYTARA</v>
          </cell>
          <cell r="D305" t="str">
            <v>SAN ANTONIO DE CUSICANCHA</v>
          </cell>
          <cell r="E305" t="str">
            <v>090610</v>
          </cell>
          <cell r="F305" t="str">
            <v>07</v>
          </cell>
          <cell r="G305" t="str">
            <v>01</v>
          </cell>
          <cell r="H305" t="str">
            <v>HUAYTARA</v>
          </cell>
          <cell r="I305" t="str">
            <v>HUAYTARA</v>
          </cell>
          <cell r="J305" t="str">
            <v>I-2</v>
          </cell>
          <cell r="K305">
            <v>942</v>
          </cell>
          <cell r="L305">
            <v>27</v>
          </cell>
          <cell r="M305">
            <v>28</v>
          </cell>
          <cell r="N305">
            <v>29</v>
          </cell>
          <cell r="O305">
            <v>30</v>
          </cell>
          <cell r="P305">
            <v>29</v>
          </cell>
          <cell r="Q305">
            <v>30</v>
          </cell>
          <cell r="R305">
            <v>29</v>
          </cell>
          <cell r="S305">
            <v>29</v>
          </cell>
          <cell r="T305">
            <v>28</v>
          </cell>
          <cell r="U305">
            <v>27</v>
          </cell>
          <cell r="V305">
            <v>27</v>
          </cell>
          <cell r="W305">
            <v>26</v>
          </cell>
          <cell r="X305">
            <v>24</v>
          </cell>
          <cell r="Y305">
            <v>24</v>
          </cell>
          <cell r="Z305">
            <v>23</v>
          </cell>
          <cell r="AA305">
            <v>22</v>
          </cell>
          <cell r="AB305">
            <v>21</v>
          </cell>
          <cell r="AC305">
            <v>20</v>
          </cell>
          <cell r="AD305">
            <v>18</v>
          </cell>
          <cell r="AE305">
            <v>16</v>
          </cell>
          <cell r="AF305">
            <v>59</v>
          </cell>
          <cell r="AG305">
            <v>55</v>
          </cell>
          <cell r="AH305">
            <v>50</v>
          </cell>
          <cell r="AI305">
            <v>44</v>
          </cell>
          <cell r="AJ305">
            <v>46</v>
          </cell>
          <cell r="AK305">
            <v>48</v>
          </cell>
          <cell r="AL305">
            <v>35</v>
          </cell>
          <cell r="AM305">
            <v>21</v>
          </cell>
          <cell r="AN305">
            <v>23</v>
          </cell>
          <cell r="AO305">
            <v>20</v>
          </cell>
          <cell r="AP305">
            <v>16</v>
          </cell>
          <cell r="AQ305">
            <v>10</v>
          </cell>
          <cell r="AR305">
            <v>8</v>
          </cell>
          <cell r="AS305">
            <v>30</v>
          </cell>
          <cell r="AT305">
            <v>2</v>
          </cell>
          <cell r="AU305">
            <v>482</v>
          </cell>
          <cell r="AV305">
            <v>62</v>
          </cell>
          <cell r="AW305">
            <v>56</v>
          </cell>
          <cell r="AX305">
            <v>166</v>
          </cell>
          <cell r="AY305">
            <v>37</v>
          </cell>
        </row>
        <row r="306">
          <cell r="A306">
            <v>4041</v>
          </cell>
          <cell r="B306" t="str">
            <v>QUISHUARPAMPA</v>
          </cell>
          <cell r="C306" t="str">
            <v>HUAYTARA</v>
          </cell>
          <cell r="D306" t="str">
            <v>SAN ANTONIO DE CUSICANCHA</v>
          </cell>
          <cell r="E306" t="str">
            <v>090610</v>
          </cell>
          <cell r="F306" t="str">
            <v>07</v>
          </cell>
          <cell r="G306" t="str">
            <v>01</v>
          </cell>
          <cell r="H306" t="str">
            <v>HUAYTARA</v>
          </cell>
          <cell r="I306" t="str">
            <v>HUAYTARA</v>
          </cell>
          <cell r="J306" t="str">
            <v>I-1</v>
          </cell>
          <cell r="K306">
            <v>716</v>
          </cell>
          <cell r="L306">
            <v>21</v>
          </cell>
          <cell r="M306">
            <v>22</v>
          </cell>
          <cell r="N306">
            <v>22</v>
          </cell>
          <cell r="O306">
            <v>22</v>
          </cell>
          <cell r="P306">
            <v>22</v>
          </cell>
          <cell r="Q306">
            <v>22</v>
          </cell>
          <cell r="R306">
            <v>22</v>
          </cell>
          <cell r="S306">
            <v>22</v>
          </cell>
          <cell r="T306">
            <v>22</v>
          </cell>
          <cell r="U306">
            <v>21</v>
          </cell>
          <cell r="V306">
            <v>20</v>
          </cell>
          <cell r="W306">
            <v>19</v>
          </cell>
          <cell r="X306">
            <v>19</v>
          </cell>
          <cell r="Y306">
            <v>18</v>
          </cell>
          <cell r="Z306">
            <v>18</v>
          </cell>
          <cell r="AA306">
            <v>17</v>
          </cell>
          <cell r="AB306">
            <v>16</v>
          </cell>
          <cell r="AC306">
            <v>15</v>
          </cell>
          <cell r="AD306">
            <v>14</v>
          </cell>
          <cell r="AE306">
            <v>13</v>
          </cell>
          <cell r="AF306">
            <v>44</v>
          </cell>
          <cell r="AG306">
            <v>41</v>
          </cell>
          <cell r="AH306">
            <v>38</v>
          </cell>
          <cell r="AI306">
            <v>34</v>
          </cell>
          <cell r="AJ306">
            <v>35</v>
          </cell>
          <cell r="AK306">
            <v>36</v>
          </cell>
          <cell r="AL306">
            <v>27</v>
          </cell>
          <cell r="AM306">
            <v>16</v>
          </cell>
          <cell r="AN306">
            <v>17</v>
          </cell>
          <cell r="AO306">
            <v>15</v>
          </cell>
          <cell r="AP306">
            <v>12</v>
          </cell>
          <cell r="AQ306">
            <v>8</v>
          </cell>
          <cell r="AR306">
            <v>6</v>
          </cell>
          <cell r="AS306">
            <v>23</v>
          </cell>
          <cell r="AT306">
            <v>2</v>
          </cell>
          <cell r="AU306">
            <v>366</v>
          </cell>
          <cell r="AV306">
            <v>48</v>
          </cell>
          <cell r="AW306">
            <v>42</v>
          </cell>
          <cell r="AX306">
            <v>126</v>
          </cell>
          <cell r="AY306">
            <v>29</v>
          </cell>
        </row>
        <row r="307">
          <cell r="A307">
            <v>4047</v>
          </cell>
          <cell r="B307" t="str">
            <v>SAN JUAN DE OCCORO</v>
          </cell>
          <cell r="C307" t="str">
            <v>HUAYTARA</v>
          </cell>
          <cell r="D307" t="str">
            <v>SAN FRANCISCO DE SANGAYAICO</v>
          </cell>
          <cell r="E307" t="str">
            <v>090611</v>
          </cell>
          <cell r="F307" t="str">
            <v>07</v>
          </cell>
          <cell r="G307" t="str">
            <v>04</v>
          </cell>
          <cell r="H307" t="str">
            <v>HUAYTARA</v>
          </cell>
          <cell r="I307" t="str">
            <v>PILPICHACA</v>
          </cell>
          <cell r="J307" t="str">
            <v>I-1</v>
          </cell>
          <cell r="K307">
            <v>155</v>
          </cell>
          <cell r="L307">
            <v>4</v>
          </cell>
          <cell r="M307">
            <v>4</v>
          </cell>
          <cell r="N307">
            <v>4</v>
          </cell>
          <cell r="O307">
            <v>4</v>
          </cell>
          <cell r="P307">
            <v>4</v>
          </cell>
          <cell r="Q307">
            <v>4</v>
          </cell>
          <cell r="R307">
            <v>4</v>
          </cell>
          <cell r="S307">
            <v>4</v>
          </cell>
          <cell r="T307">
            <v>4</v>
          </cell>
          <cell r="U307">
            <v>3</v>
          </cell>
          <cell r="V307">
            <v>3</v>
          </cell>
          <cell r="W307">
            <v>3</v>
          </cell>
          <cell r="X307">
            <v>3</v>
          </cell>
          <cell r="Y307">
            <v>3</v>
          </cell>
          <cell r="Z307">
            <v>3</v>
          </cell>
          <cell r="AA307">
            <v>3</v>
          </cell>
          <cell r="AB307">
            <v>2</v>
          </cell>
          <cell r="AC307">
            <v>2</v>
          </cell>
          <cell r="AD307">
            <v>2</v>
          </cell>
          <cell r="AE307">
            <v>2</v>
          </cell>
          <cell r="AF307">
            <v>11</v>
          </cell>
          <cell r="AG307">
            <v>11</v>
          </cell>
          <cell r="AH307">
            <v>10</v>
          </cell>
          <cell r="AI307">
            <v>8</v>
          </cell>
          <cell r="AJ307">
            <v>8</v>
          </cell>
          <cell r="AK307">
            <v>8</v>
          </cell>
          <cell r="AL307">
            <v>6</v>
          </cell>
          <cell r="AM307">
            <v>5</v>
          </cell>
          <cell r="AN307">
            <v>6</v>
          </cell>
          <cell r="AO307">
            <v>6</v>
          </cell>
          <cell r="AP307">
            <v>6</v>
          </cell>
          <cell r="AQ307">
            <v>3</v>
          </cell>
          <cell r="AR307">
            <v>2</v>
          </cell>
          <cell r="AS307">
            <v>5</v>
          </cell>
          <cell r="AT307">
            <v>0</v>
          </cell>
          <cell r="AU307">
            <v>79</v>
          </cell>
          <cell r="AV307">
            <v>7</v>
          </cell>
          <cell r="AW307">
            <v>6</v>
          </cell>
          <cell r="AX307">
            <v>28</v>
          </cell>
          <cell r="AY307">
            <v>6</v>
          </cell>
        </row>
        <row r="308">
          <cell r="A308">
            <v>4062</v>
          </cell>
          <cell r="B308" t="str">
            <v>SAN FRANCISCO DE SANGAYAICO</v>
          </cell>
          <cell r="C308" t="str">
            <v>HUAYTARA</v>
          </cell>
          <cell r="D308" t="str">
            <v>SAN FRANCISCO DE SANGAYAICO</v>
          </cell>
          <cell r="E308" t="str">
            <v>090611</v>
          </cell>
          <cell r="F308" t="str">
            <v>07</v>
          </cell>
          <cell r="G308" t="str">
            <v>02</v>
          </cell>
          <cell r="H308" t="str">
            <v>HUAYTARA</v>
          </cell>
          <cell r="I308" t="str">
            <v>SANTIAGO DE CHOCORVOS</v>
          </cell>
          <cell r="J308" t="str">
            <v>I-2</v>
          </cell>
          <cell r="K308">
            <v>197</v>
          </cell>
          <cell r="L308">
            <v>5</v>
          </cell>
          <cell r="M308">
            <v>5</v>
          </cell>
          <cell r="N308">
            <v>4</v>
          </cell>
          <cell r="O308">
            <v>4</v>
          </cell>
          <cell r="P308">
            <v>4</v>
          </cell>
          <cell r="Q308">
            <v>4</v>
          </cell>
          <cell r="R308">
            <v>4</v>
          </cell>
          <cell r="S308">
            <v>4</v>
          </cell>
          <cell r="T308">
            <v>4</v>
          </cell>
          <cell r="U308">
            <v>5</v>
          </cell>
          <cell r="V308">
            <v>5</v>
          </cell>
          <cell r="W308">
            <v>5</v>
          </cell>
          <cell r="X308">
            <v>5</v>
          </cell>
          <cell r="Y308">
            <v>4</v>
          </cell>
          <cell r="Z308">
            <v>3</v>
          </cell>
          <cell r="AA308">
            <v>3</v>
          </cell>
          <cell r="AB308">
            <v>3</v>
          </cell>
          <cell r="AC308">
            <v>3</v>
          </cell>
          <cell r="AD308">
            <v>3</v>
          </cell>
          <cell r="AE308">
            <v>3</v>
          </cell>
          <cell r="AF308">
            <v>14</v>
          </cell>
          <cell r="AG308">
            <v>14</v>
          </cell>
          <cell r="AH308">
            <v>13</v>
          </cell>
          <cell r="AI308">
            <v>11</v>
          </cell>
          <cell r="AJ308">
            <v>11</v>
          </cell>
          <cell r="AK308">
            <v>11</v>
          </cell>
          <cell r="AL308">
            <v>8</v>
          </cell>
          <cell r="AM308">
            <v>6</v>
          </cell>
          <cell r="AN308">
            <v>8</v>
          </cell>
          <cell r="AO308">
            <v>7</v>
          </cell>
          <cell r="AP308">
            <v>7</v>
          </cell>
          <cell r="AQ308">
            <v>4</v>
          </cell>
          <cell r="AR308">
            <v>3</v>
          </cell>
          <cell r="AS308">
            <v>6</v>
          </cell>
          <cell r="AT308">
            <v>0</v>
          </cell>
          <cell r="AU308">
            <v>100</v>
          </cell>
          <cell r="AV308">
            <v>9</v>
          </cell>
          <cell r="AW308">
            <v>7</v>
          </cell>
          <cell r="AX308">
            <v>36</v>
          </cell>
          <cell r="AY308">
            <v>7</v>
          </cell>
        </row>
        <row r="309">
          <cell r="A309">
            <v>4063</v>
          </cell>
          <cell r="B309" t="str">
            <v>SANTA ROSA DE ACORA</v>
          </cell>
          <cell r="C309" t="str">
            <v>HUAYTARA</v>
          </cell>
          <cell r="D309" t="str">
            <v>SAN FRANCISCO DE SANGAYAICO</v>
          </cell>
          <cell r="E309" t="str">
            <v>090611</v>
          </cell>
          <cell r="F309" t="str">
            <v>07</v>
          </cell>
          <cell r="G309" t="str">
            <v>02</v>
          </cell>
          <cell r="H309" t="str">
            <v>HUAYTARA</v>
          </cell>
          <cell r="I309" t="str">
            <v>SANTIAGO DE CHOCORVOS</v>
          </cell>
          <cell r="J309" t="str">
            <v>I-1</v>
          </cell>
          <cell r="K309">
            <v>228</v>
          </cell>
          <cell r="L309">
            <v>5</v>
          </cell>
          <cell r="M309">
            <v>5</v>
          </cell>
          <cell r="N309">
            <v>5</v>
          </cell>
          <cell r="O309">
            <v>5</v>
          </cell>
          <cell r="P309">
            <v>5</v>
          </cell>
          <cell r="Q309">
            <v>5</v>
          </cell>
          <cell r="R309">
            <v>5</v>
          </cell>
          <cell r="S309">
            <v>5</v>
          </cell>
          <cell r="T309">
            <v>5</v>
          </cell>
          <cell r="U309">
            <v>5</v>
          </cell>
          <cell r="V309">
            <v>5</v>
          </cell>
          <cell r="W309">
            <v>5</v>
          </cell>
          <cell r="X309">
            <v>5</v>
          </cell>
          <cell r="Y309">
            <v>5</v>
          </cell>
          <cell r="Z309">
            <v>4</v>
          </cell>
          <cell r="AA309">
            <v>4</v>
          </cell>
          <cell r="AB309">
            <v>4</v>
          </cell>
          <cell r="AC309">
            <v>3</v>
          </cell>
          <cell r="AD309">
            <v>3</v>
          </cell>
          <cell r="AE309">
            <v>4</v>
          </cell>
          <cell r="AF309">
            <v>17</v>
          </cell>
          <cell r="AG309">
            <v>17</v>
          </cell>
          <cell r="AH309">
            <v>14</v>
          </cell>
          <cell r="AI309">
            <v>12</v>
          </cell>
          <cell r="AJ309">
            <v>12</v>
          </cell>
          <cell r="AK309">
            <v>12</v>
          </cell>
          <cell r="AL309">
            <v>9</v>
          </cell>
          <cell r="AM309">
            <v>8</v>
          </cell>
          <cell r="AN309">
            <v>9</v>
          </cell>
          <cell r="AO309">
            <v>9</v>
          </cell>
          <cell r="AP309">
            <v>8</v>
          </cell>
          <cell r="AQ309">
            <v>5</v>
          </cell>
          <cell r="AR309">
            <v>4</v>
          </cell>
          <cell r="AS309">
            <v>6</v>
          </cell>
          <cell r="AT309">
            <v>1</v>
          </cell>
          <cell r="AU309">
            <v>115</v>
          </cell>
          <cell r="AV309">
            <v>10</v>
          </cell>
          <cell r="AW309">
            <v>9</v>
          </cell>
          <cell r="AX309">
            <v>41</v>
          </cell>
          <cell r="AY309">
            <v>8</v>
          </cell>
        </row>
        <row r="310">
          <cell r="A310">
            <v>4067</v>
          </cell>
          <cell r="B310" t="str">
            <v>SAN ISIDRO DE HUIRPACANCHA</v>
          </cell>
          <cell r="C310" t="str">
            <v>HUAYTARA</v>
          </cell>
          <cell r="D310" t="str">
            <v>SAN ISIDRO</v>
          </cell>
          <cell r="E310" t="str">
            <v>090612</v>
          </cell>
          <cell r="F310" t="str">
            <v>07</v>
          </cell>
          <cell r="G310" t="str">
            <v>03</v>
          </cell>
          <cell r="H310" t="str">
            <v>HUAYTARA</v>
          </cell>
          <cell r="I310" t="str">
            <v>CORDOVA</v>
          </cell>
          <cell r="J310" t="str">
            <v>I-2</v>
          </cell>
          <cell r="K310">
            <v>1171</v>
          </cell>
          <cell r="L310">
            <v>14</v>
          </cell>
          <cell r="M310">
            <v>17</v>
          </cell>
          <cell r="N310">
            <v>18</v>
          </cell>
          <cell r="O310">
            <v>20</v>
          </cell>
          <cell r="P310">
            <v>21</v>
          </cell>
          <cell r="Q310">
            <v>22</v>
          </cell>
          <cell r="R310">
            <v>22</v>
          </cell>
          <cell r="S310">
            <v>22</v>
          </cell>
          <cell r="T310">
            <v>22</v>
          </cell>
          <cell r="U310">
            <v>23</v>
          </cell>
          <cell r="V310">
            <v>22</v>
          </cell>
          <cell r="W310">
            <v>22</v>
          </cell>
          <cell r="X310">
            <v>22</v>
          </cell>
          <cell r="Y310">
            <v>22</v>
          </cell>
          <cell r="Z310">
            <v>22</v>
          </cell>
          <cell r="AA310">
            <v>22</v>
          </cell>
          <cell r="AB310">
            <v>22</v>
          </cell>
          <cell r="AC310">
            <v>22</v>
          </cell>
          <cell r="AD310">
            <v>23</v>
          </cell>
          <cell r="AE310">
            <v>25</v>
          </cell>
          <cell r="AF310">
            <v>138</v>
          </cell>
          <cell r="AG310">
            <v>100</v>
          </cell>
          <cell r="AH310">
            <v>78</v>
          </cell>
          <cell r="AI310">
            <v>95</v>
          </cell>
          <cell r="AJ310">
            <v>71</v>
          </cell>
          <cell r="AK310">
            <v>61</v>
          </cell>
          <cell r="AL310">
            <v>40</v>
          </cell>
          <cell r="AM310">
            <v>47</v>
          </cell>
          <cell r="AN310">
            <v>38</v>
          </cell>
          <cell r="AO310">
            <v>29</v>
          </cell>
          <cell r="AP310">
            <v>24</v>
          </cell>
          <cell r="AQ310">
            <v>17</v>
          </cell>
          <cell r="AR310">
            <v>8</v>
          </cell>
          <cell r="AS310">
            <v>19</v>
          </cell>
          <cell r="AT310">
            <v>1</v>
          </cell>
          <cell r="AU310">
            <v>590</v>
          </cell>
          <cell r="AV310">
            <v>61</v>
          </cell>
          <cell r="AW310">
            <v>57</v>
          </cell>
          <cell r="AX310">
            <v>265</v>
          </cell>
          <cell r="AY310">
            <v>23</v>
          </cell>
        </row>
        <row r="311">
          <cell r="A311">
            <v>4054</v>
          </cell>
          <cell r="B311" t="str">
            <v>SANTIAGO DE CHOCORVOS</v>
          </cell>
          <cell r="C311" t="str">
            <v>HUAYTARA</v>
          </cell>
          <cell r="D311" t="str">
            <v>SANTIAGO DE CHOCORVOS</v>
          </cell>
          <cell r="E311" t="str">
            <v>090613</v>
          </cell>
          <cell r="F311" t="str">
            <v>07</v>
          </cell>
          <cell r="G311" t="str">
            <v>02</v>
          </cell>
          <cell r="H311" t="str">
            <v>HUAYTARA</v>
          </cell>
          <cell r="I311" t="str">
            <v>SANTIAGO DE CHOCORVOS</v>
          </cell>
          <cell r="J311" t="str">
            <v>I-3</v>
          </cell>
          <cell r="K311">
            <v>807</v>
          </cell>
          <cell r="L311">
            <v>22</v>
          </cell>
          <cell r="M311">
            <v>20</v>
          </cell>
          <cell r="N311">
            <v>19</v>
          </cell>
          <cell r="O311">
            <v>18</v>
          </cell>
          <cell r="P311">
            <v>18</v>
          </cell>
          <cell r="Q311">
            <v>18</v>
          </cell>
          <cell r="R311">
            <v>18</v>
          </cell>
          <cell r="S311">
            <v>18</v>
          </cell>
          <cell r="T311">
            <v>18</v>
          </cell>
          <cell r="U311">
            <v>18</v>
          </cell>
          <cell r="V311">
            <v>19</v>
          </cell>
          <cell r="W311">
            <v>19</v>
          </cell>
          <cell r="X311">
            <v>18</v>
          </cell>
          <cell r="Y311">
            <v>17</v>
          </cell>
          <cell r="Z311">
            <v>15</v>
          </cell>
          <cell r="AA311">
            <v>15</v>
          </cell>
          <cell r="AB311">
            <v>13</v>
          </cell>
          <cell r="AC311">
            <v>12</v>
          </cell>
          <cell r="AD311">
            <v>11</v>
          </cell>
          <cell r="AE311">
            <v>10</v>
          </cell>
          <cell r="AF311">
            <v>54</v>
          </cell>
          <cell r="AG311">
            <v>53</v>
          </cell>
          <cell r="AH311">
            <v>49</v>
          </cell>
          <cell r="AI311">
            <v>45</v>
          </cell>
          <cell r="AJ311">
            <v>48</v>
          </cell>
          <cell r="AK311">
            <v>44</v>
          </cell>
          <cell r="AL311">
            <v>30</v>
          </cell>
          <cell r="AM311">
            <v>36</v>
          </cell>
          <cell r="AN311">
            <v>30</v>
          </cell>
          <cell r="AO311">
            <v>30</v>
          </cell>
          <cell r="AP311">
            <v>25</v>
          </cell>
          <cell r="AQ311">
            <v>16</v>
          </cell>
          <cell r="AR311">
            <v>11</v>
          </cell>
          <cell r="AS311">
            <v>23</v>
          </cell>
          <cell r="AT311">
            <v>2</v>
          </cell>
          <cell r="AU311">
            <v>399</v>
          </cell>
          <cell r="AV311">
            <v>45</v>
          </cell>
          <cell r="AW311">
            <v>30</v>
          </cell>
          <cell r="AX311">
            <v>139</v>
          </cell>
          <cell r="AY311">
            <v>29</v>
          </cell>
        </row>
        <row r="312">
          <cell r="A312">
            <v>4055</v>
          </cell>
          <cell r="B312" t="str">
            <v>ANDAYMARCA</v>
          </cell>
          <cell r="C312" t="str">
            <v>HUAYTARA</v>
          </cell>
          <cell r="D312" t="str">
            <v>SANTIAGO DE CHOCORVOS</v>
          </cell>
          <cell r="E312" t="str">
            <v>090613</v>
          </cell>
          <cell r="F312" t="str">
            <v>07</v>
          </cell>
          <cell r="G312" t="str">
            <v>02</v>
          </cell>
          <cell r="H312" t="str">
            <v>HUAYTARA</v>
          </cell>
          <cell r="I312" t="str">
            <v>SANTIAGO DE CHOCORVOS</v>
          </cell>
          <cell r="J312" t="str">
            <v>I-1</v>
          </cell>
          <cell r="K312">
            <v>440</v>
          </cell>
          <cell r="L312">
            <v>12</v>
          </cell>
          <cell r="M312">
            <v>11</v>
          </cell>
          <cell r="N312">
            <v>10</v>
          </cell>
          <cell r="O312">
            <v>10</v>
          </cell>
          <cell r="P312">
            <v>10</v>
          </cell>
          <cell r="Q312">
            <v>10</v>
          </cell>
          <cell r="R312">
            <v>10</v>
          </cell>
          <cell r="S312">
            <v>10</v>
          </cell>
          <cell r="T312">
            <v>10</v>
          </cell>
          <cell r="U312">
            <v>10</v>
          </cell>
          <cell r="V312">
            <v>10</v>
          </cell>
          <cell r="W312">
            <v>10</v>
          </cell>
          <cell r="X312">
            <v>10</v>
          </cell>
          <cell r="Y312">
            <v>9</v>
          </cell>
          <cell r="Z312">
            <v>9</v>
          </cell>
          <cell r="AA312">
            <v>8</v>
          </cell>
          <cell r="AB312">
            <v>7</v>
          </cell>
          <cell r="AC312">
            <v>7</v>
          </cell>
          <cell r="AD312">
            <v>6</v>
          </cell>
          <cell r="AE312">
            <v>6</v>
          </cell>
          <cell r="AF312">
            <v>29</v>
          </cell>
          <cell r="AG312">
            <v>28</v>
          </cell>
          <cell r="AH312">
            <v>26</v>
          </cell>
          <cell r="AI312">
            <v>24</v>
          </cell>
          <cell r="AJ312">
            <v>27</v>
          </cell>
          <cell r="AK312">
            <v>24</v>
          </cell>
          <cell r="AL312">
            <v>16</v>
          </cell>
          <cell r="AM312">
            <v>19</v>
          </cell>
          <cell r="AN312">
            <v>16</v>
          </cell>
          <cell r="AO312">
            <v>16</v>
          </cell>
          <cell r="AP312">
            <v>14</v>
          </cell>
          <cell r="AQ312">
            <v>9</v>
          </cell>
          <cell r="AR312">
            <v>7</v>
          </cell>
          <cell r="AS312">
            <v>13</v>
          </cell>
          <cell r="AT312">
            <v>1</v>
          </cell>
          <cell r="AU312">
            <v>217</v>
          </cell>
          <cell r="AV312">
            <v>25</v>
          </cell>
          <cell r="AW312">
            <v>16</v>
          </cell>
          <cell r="AX312">
            <v>76</v>
          </cell>
          <cell r="AY312">
            <v>16</v>
          </cell>
        </row>
        <row r="313">
          <cell r="A313">
            <v>4056</v>
          </cell>
          <cell r="B313" t="str">
            <v>LA MEJORADA</v>
          </cell>
          <cell r="C313" t="str">
            <v>HUAYTARA</v>
          </cell>
          <cell r="D313" t="str">
            <v>SANTIAGO DE CHOCORVOS</v>
          </cell>
          <cell r="E313" t="str">
            <v>090613</v>
          </cell>
          <cell r="F313" t="str">
            <v>07</v>
          </cell>
          <cell r="G313" t="str">
            <v>02</v>
          </cell>
          <cell r="H313" t="str">
            <v>HUAYTARA</v>
          </cell>
          <cell r="I313" t="str">
            <v>SANTIAGO DE CHOCORVOS</v>
          </cell>
          <cell r="J313" t="str">
            <v>I-1</v>
          </cell>
          <cell r="K313">
            <v>391</v>
          </cell>
          <cell r="L313">
            <v>9</v>
          </cell>
          <cell r="M313">
            <v>9</v>
          </cell>
          <cell r="N313">
            <v>9</v>
          </cell>
          <cell r="O313">
            <v>9</v>
          </cell>
          <cell r="P313">
            <v>9</v>
          </cell>
          <cell r="Q313">
            <v>9</v>
          </cell>
          <cell r="R313">
            <v>9</v>
          </cell>
          <cell r="S313">
            <v>9</v>
          </cell>
          <cell r="T313">
            <v>9</v>
          </cell>
          <cell r="U313">
            <v>9</v>
          </cell>
          <cell r="V313">
            <v>9</v>
          </cell>
          <cell r="W313">
            <v>9</v>
          </cell>
          <cell r="X313">
            <v>9</v>
          </cell>
          <cell r="Y313">
            <v>8</v>
          </cell>
          <cell r="Z313">
            <v>8</v>
          </cell>
          <cell r="AA313">
            <v>7</v>
          </cell>
          <cell r="AB313">
            <v>6</v>
          </cell>
          <cell r="AC313">
            <v>6</v>
          </cell>
          <cell r="AD313">
            <v>6</v>
          </cell>
          <cell r="AE313">
            <v>6</v>
          </cell>
          <cell r="AF313">
            <v>26</v>
          </cell>
          <cell r="AG313">
            <v>25</v>
          </cell>
          <cell r="AH313">
            <v>23</v>
          </cell>
          <cell r="AI313">
            <v>21</v>
          </cell>
          <cell r="AJ313">
            <v>24</v>
          </cell>
          <cell r="AK313">
            <v>22</v>
          </cell>
          <cell r="AL313">
            <v>15</v>
          </cell>
          <cell r="AM313">
            <v>17</v>
          </cell>
          <cell r="AN313">
            <v>14</v>
          </cell>
          <cell r="AO313">
            <v>14</v>
          </cell>
          <cell r="AP313">
            <v>12</v>
          </cell>
          <cell r="AQ313">
            <v>8</v>
          </cell>
          <cell r="AR313">
            <v>6</v>
          </cell>
          <cell r="AS313">
            <v>12</v>
          </cell>
          <cell r="AT313">
            <v>1</v>
          </cell>
          <cell r="AU313">
            <v>193</v>
          </cell>
          <cell r="AV313">
            <v>21</v>
          </cell>
          <cell r="AW313">
            <v>15</v>
          </cell>
          <cell r="AX313">
            <v>67</v>
          </cell>
          <cell r="AY313">
            <v>14</v>
          </cell>
        </row>
        <row r="314">
          <cell r="A314">
            <v>4057</v>
          </cell>
          <cell r="B314" t="str">
            <v>SAN LUIS DE CORERAC</v>
          </cell>
          <cell r="C314" t="str">
            <v>HUAYTARA</v>
          </cell>
          <cell r="D314" t="str">
            <v>SANTIAGO DE CHOCORVOS</v>
          </cell>
          <cell r="E314" t="str">
            <v>090613</v>
          </cell>
          <cell r="F314" t="str">
            <v>07</v>
          </cell>
          <cell r="G314" t="str">
            <v>02</v>
          </cell>
          <cell r="H314" t="str">
            <v>HUAYTARA</v>
          </cell>
          <cell r="I314" t="str">
            <v>SANTIAGO DE CHOCORVOS</v>
          </cell>
          <cell r="J314" t="str">
            <v>I-1</v>
          </cell>
          <cell r="K314">
            <v>286</v>
          </cell>
          <cell r="L314">
            <v>8</v>
          </cell>
          <cell r="M314">
            <v>7</v>
          </cell>
          <cell r="N314">
            <v>7</v>
          </cell>
          <cell r="O314">
            <v>7</v>
          </cell>
          <cell r="P314">
            <v>7</v>
          </cell>
          <cell r="Q314">
            <v>6</v>
          </cell>
          <cell r="R314">
            <v>6</v>
          </cell>
          <cell r="S314">
            <v>6</v>
          </cell>
          <cell r="T314">
            <v>6</v>
          </cell>
          <cell r="U314">
            <v>6</v>
          </cell>
          <cell r="V314">
            <v>6</v>
          </cell>
          <cell r="W314">
            <v>7</v>
          </cell>
          <cell r="X314">
            <v>6</v>
          </cell>
          <cell r="Y314">
            <v>6</v>
          </cell>
          <cell r="Z314">
            <v>6</v>
          </cell>
          <cell r="AA314">
            <v>5</v>
          </cell>
          <cell r="AB314">
            <v>5</v>
          </cell>
          <cell r="AC314">
            <v>4</v>
          </cell>
          <cell r="AD314">
            <v>4</v>
          </cell>
          <cell r="AE314">
            <v>4</v>
          </cell>
          <cell r="AF314">
            <v>19</v>
          </cell>
          <cell r="AG314">
            <v>19</v>
          </cell>
          <cell r="AH314">
            <v>17</v>
          </cell>
          <cell r="AI314">
            <v>15</v>
          </cell>
          <cell r="AJ314">
            <v>18</v>
          </cell>
          <cell r="AK314">
            <v>16</v>
          </cell>
          <cell r="AL314">
            <v>11</v>
          </cell>
          <cell r="AM314">
            <v>12</v>
          </cell>
          <cell r="AN314">
            <v>10</v>
          </cell>
          <cell r="AO314">
            <v>11</v>
          </cell>
          <cell r="AP314">
            <v>9</v>
          </cell>
          <cell r="AQ314">
            <v>6</v>
          </cell>
          <cell r="AR314">
            <v>4</v>
          </cell>
          <cell r="AS314">
            <v>8</v>
          </cell>
          <cell r="AT314">
            <v>1</v>
          </cell>
          <cell r="AU314">
            <v>141</v>
          </cell>
          <cell r="AV314">
            <v>16</v>
          </cell>
          <cell r="AW314">
            <v>11</v>
          </cell>
          <cell r="AX314">
            <v>49</v>
          </cell>
          <cell r="AY314">
            <v>10</v>
          </cell>
        </row>
        <row r="315">
          <cell r="A315">
            <v>4058</v>
          </cell>
          <cell r="B315" t="str">
            <v>SAN MIGUEL DE CURIS</v>
          </cell>
          <cell r="C315" t="str">
            <v>HUAYTARA</v>
          </cell>
          <cell r="D315" t="str">
            <v>SANTIAGO DE CHOCORVOS</v>
          </cell>
          <cell r="E315" t="str">
            <v>090613</v>
          </cell>
          <cell r="F315" t="str">
            <v>07</v>
          </cell>
          <cell r="G315" t="str">
            <v>02</v>
          </cell>
          <cell r="H315" t="str">
            <v>HUAYTARA</v>
          </cell>
          <cell r="I315" t="str">
            <v>SANTIAGO DE CHOCORVOS</v>
          </cell>
          <cell r="J315" t="str">
            <v>I-1</v>
          </cell>
          <cell r="K315">
            <v>188</v>
          </cell>
          <cell r="L315">
            <v>5</v>
          </cell>
          <cell r="M315">
            <v>5</v>
          </cell>
          <cell r="N315">
            <v>5</v>
          </cell>
          <cell r="O315">
            <v>5</v>
          </cell>
          <cell r="P315">
            <v>4</v>
          </cell>
          <cell r="Q315">
            <v>4</v>
          </cell>
          <cell r="R315">
            <v>4</v>
          </cell>
          <cell r="S315">
            <v>4</v>
          </cell>
          <cell r="T315">
            <v>4</v>
          </cell>
          <cell r="U315">
            <v>4</v>
          </cell>
          <cell r="V315">
            <v>4</v>
          </cell>
          <cell r="W315">
            <v>4</v>
          </cell>
          <cell r="X315">
            <v>4</v>
          </cell>
          <cell r="Y315">
            <v>4</v>
          </cell>
          <cell r="Z315">
            <v>4</v>
          </cell>
          <cell r="AA315">
            <v>3</v>
          </cell>
          <cell r="AB315">
            <v>3</v>
          </cell>
          <cell r="AC315">
            <v>3</v>
          </cell>
          <cell r="AD315">
            <v>3</v>
          </cell>
          <cell r="AE315">
            <v>3</v>
          </cell>
          <cell r="AF315">
            <v>12</v>
          </cell>
          <cell r="AG315">
            <v>12</v>
          </cell>
          <cell r="AH315">
            <v>11</v>
          </cell>
          <cell r="AI315">
            <v>10</v>
          </cell>
          <cell r="AJ315">
            <v>12</v>
          </cell>
          <cell r="AK315">
            <v>10</v>
          </cell>
          <cell r="AL315">
            <v>7</v>
          </cell>
          <cell r="AM315">
            <v>8</v>
          </cell>
          <cell r="AN315">
            <v>7</v>
          </cell>
          <cell r="AO315">
            <v>7</v>
          </cell>
          <cell r="AP315">
            <v>6</v>
          </cell>
          <cell r="AQ315">
            <v>4</v>
          </cell>
          <cell r="AR315">
            <v>3</v>
          </cell>
          <cell r="AS315">
            <v>5</v>
          </cell>
          <cell r="AT315">
            <v>0</v>
          </cell>
          <cell r="AU315">
            <v>94</v>
          </cell>
          <cell r="AV315">
            <v>11</v>
          </cell>
          <cell r="AW315">
            <v>7</v>
          </cell>
          <cell r="AX315">
            <v>32</v>
          </cell>
          <cell r="AY315">
            <v>7</v>
          </cell>
        </row>
        <row r="316">
          <cell r="A316">
            <v>4059</v>
          </cell>
          <cell r="B316" t="str">
            <v>SANTA ROSA DE OLAYA</v>
          </cell>
          <cell r="C316" t="str">
            <v>HUAYTARA</v>
          </cell>
          <cell r="D316" t="str">
            <v>SANTIAGO DE CHOCORVOS</v>
          </cell>
          <cell r="E316" t="str">
            <v>090613</v>
          </cell>
          <cell r="F316" t="str">
            <v>07</v>
          </cell>
          <cell r="G316" t="str">
            <v>02</v>
          </cell>
          <cell r="H316" t="str">
            <v>HUAYTARA</v>
          </cell>
          <cell r="I316" t="str">
            <v>SANTIAGO DE CHOCORVOS</v>
          </cell>
          <cell r="J316" t="str">
            <v>I-1</v>
          </cell>
          <cell r="K316">
            <v>395</v>
          </cell>
          <cell r="L316">
            <v>11</v>
          </cell>
          <cell r="M316">
            <v>10</v>
          </cell>
          <cell r="N316">
            <v>9</v>
          </cell>
          <cell r="O316">
            <v>9</v>
          </cell>
          <cell r="P316">
            <v>9</v>
          </cell>
          <cell r="Q316">
            <v>9</v>
          </cell>
          <cell r="R316">
            <v>8</v>
          </cell>
          <cell r="S316">
            <v>8</v>
          </cell>
          <cell r="T316">
            <v>9</v>
          </cell>
          <cell r="U316">
            <v>9</v>
          </cell>
          <cell r="V316">
            <v>9</v>
          </cell>
          <cell r="W316">
            <v>9</v>
          </cell>
          <cell r="X316">
            <v>9</v>
          </cell>
          <cell r="Y316">
            <v>8</v>
          </cell>
          <cell r="Z316">
            <v>7</v>
          </cell>
          <cell r="AA316">
            <v>7</v>
          </cell>
          <cell r="AB316">
            <v>7</v>
          </cell>
          <cell r="AC316">
            <v>6</v>
          </cell>
          <cell r="AD316">
            <v>6</v>
          </cell>
          <cell r="AE316">
            <v>6</v>
          </cell>
          <cell r="AF316">
            <v>26</v>
          </cell>
          <cell r="AG316">
            <v>26</v>
          </cell>
          <cell r="AH316">
            <v>23</v>
          </cell>
          <cell r="AI316">
            <v>21</v>
          </cell>
          <cell r="AJ316">
            <v>24</v>
          </cell>
          <cell r="AK316">
            <v>22</v>
          </cell>
          <cell r="AL316">
            <v>15</v>
          </cell>
          <cell r="AM316">
            <v>17</v>
          </cell>
          <cell r="AN316">
            <v>15</v>
          </cell>
          <cell r="AO316">
            <v>15</v>
          </cell>
          <cell r="AP316">
            <v>12</v>
          </cell>
          <cell r="AQ316">
            <v>8</v>
          </cell>
          <cell r="AR316">
            <v>6</v>
          </cell>
          <cell r="AS316">
            <v>12</v>
          </cell>
          <cell r="AT316">
            <v>1</v>
          </cell>
          <cell r="AU316">
            <v>195</v>
          </cell>
          <cell r="AV316">
            <v>22</v>
          </cell>
          <cell r="AW316">
            <v>15</v>
          </cell>
          <cell r="AX316">
            <v>68</v>
          </cell>
          <cell r="AY316">
            <v>14</v>
          </cell>
        </row>
        <row r="317">
          <cell r="A317">
            <v>4060</v>
          </cell>
          <cell r="B317" t="str">
            <v>SANTA ROSA DE OTUTO</v>
          </cell>
          <cell r="C317" t="str">
            <v>HUAYTARA</v>
          </cell>
          <cell r="D317" t="str">
            <v>SANTIAGO DE CHOCORVOS</v>
          </cell>
          <cell r="E317" t="str">
            <v>090613</v>
          </cell>
          <cell r="F317" t="str">
            <v>07</v>
          </cell>
          <cell r="G317" t="str">
            <v>02</v>
          </cell>
          <cell r="H317" t="str">
            <v>HUAYTARA</v>
          </cell>
          <cell r="I317" t="str">
            <v>SANTIAGO DE CHOCORVOS</v>
          </cell>
          <cell r="J317" t="str">
            <v>I-1</v>
          </cell>
          <cell r="K317">
            <v>192</v>
          </cell>
          <cell r="L317">
            <v>5</v>
          </cell>
          <cell r="M317">
            <v>5</v>
          </cell>
          <cell r="N317">
            <v>5</v>
          </cell>
          <cell r="O317">
            <v>4</v>
          </cell>
          <cell r="P317">
            <v>4</v>
          </cell>
          <cell r="Q317">
            <v>4</v>
          </cell>
          <cell r="R317">
            <v>4</v>
          </cell>
          <cell r="S317">
            <v>4</v>
          </cell>
          <cell r="T317">
            <v>4</v>
          </cell>
          <cell r="U317">
            <v>4</v>
          </cell>
          <cell r="V317">
            <v>4</v>
          </cell>
          <cell r="W317">
            <v>4</v>
          </cell>
          <cell r="X317">
            <v>5</v>
          </cell>
          <cell r="Y317">
            <v>5</v>
          </cell>
          <cell r="Z317">
            <v>4</v>
          </cell>
          <cell r="AA317">
            <v>4</v>
          </cell>
          <cell r="AB317">
            <v>3</v>
          </cell>
          <cell r="AC317">
            <v>3</v>
          </cell>
          <cell r="AD317">
            <v>3</v>
          </cell>
          <cell r="AE317">
            <v>3</v>
          </cell>
          <cell r="AF317">
            <v>13</v>
          </cell>
          <cell r="AG317">
            <v>12</v>
          </cell>
          <cell r="AH317">
            <v>11</v>
          </cell>
          <cell r="AI317">
            <v>10</v>
          </cell>
          <cell r="AJ317">
            <v>12</v>
          </cell>
          <cell r="AK317">
            <v>11</v>
          </cell>
          <cell r="AL317">
            <v>7</v>
          </cell>
          <cell r="AM317">
            <v>8</v>
          </cell>
          <cell r="AN317">
            <v>7</v>
          </cell>
          <cell r="AO317">
            <v>7</v>
          </cell>
          <cell r="AP317">
            <v>6</v>
          </cell>
          <cell r="AQ317">
            <v>4</v>
          </cell>
          <cell r="AR317">
            <v>3</v>
          </cell>
          <cell r="AS317">
            <v>6</v>
          </cell>
          <cell r="AT317">
            <v>0</v>
          </cell>
          <cell r="AU317">
            <v>95</v>
          </cell>
          <cell r="AV317">
            <v>11</v>
          </cell>
          <cell r="AW317">
            <v>7</v>
          </cell>
          <cell r="AX317">
            <v>33</v>
          </cell>
          <cell r="AY317">
            <v>7</v>
          </cell>
        </row>
        <row r="318">
          <cell r="A318">
            <v>4061</v>
          </cell>
          <cell r="B318" t="str">
            <v>PALMACANCHA</v>
          </cell>
          <cell r="C318" t="str">
            <v>HUAYTARA</v>
          </cell>
          <cell r="D318" t="str">
            <v>SANTIAGO DE CHOCORVOS</v>
          </cell>
          <cell r="E318" t="str">
            <v>090613</v>
          </cell>
          <cell r="F318" t="str">
            <v>07</v>
          </cell>
          <cell r="G318" t="str">
            <v>02</v>
          </cell>
          <cell r="H318" t="str">
            <v>HUAYTARA</v>
          </cell>
          <cell r="I318" t="str">
            <v>SANTIAGO DE CHOCORVOS</v>
          </cell>
          <cell r="J318" t="str">
            <v>I-1</v>
          </cell>
          <cell r="K318">
            <v>188</v>
          </cell>
          <cell r="L318">
            <v>5</v>
          </cell>
          <cell r="M318">
            <v>5</v>
          </cell>
          <cell r="N318">
            <v>4</v>
          </cell>
          <cell r="O318">
            <v>4</v>
          </cell>
          <cell r="P318">
            <v>4</v>
          </cell>
          <cell r="Q318">
            <v>4</v>
          </cell>
          <cell r="R318">
            <v>4</v>
          </cell>
          <cell r="S318">
            <v>4</v>
          </cell>
          <cell r="T318">
            <v>4</v>
          </cell>
          <cell r="U318">
            <v>4</v>
          </cell>
          <cell r="V318">
            <v>4</v>
          </cell>
          <cell r="W318">
            <v>4</v>
          </cell>
          <cell r="X318">
            <v>4</v>
          </cell>
          <cell r="Y318">
            <v>5</v>
          </cell>
          <cell r="Z318">
            <v>4</v>
          </cell>
          <cell r="AA318">
            <v>3</v>
          </cell>
          <cell r="AB318">
            <v>4</v>
          </cell>
          <cell r="AC318">
            <v>3</v>
          </cell>
          <cell r="AD318">
            <v>3</v>
          </cell>
          <cell r="AE318">
            <v>3</v>
          </cell>
          <cell r="AF318">
            <v>12</v>
          </cell>
          <cell r="AG318">
            <v>12</v>
          </cell>
          <cell r="AH318">
            <v>11</v>
          </cell>
          <cell r="AI318">
            <v>10</v>
          </cell>
          <cell r="AJ318">
            <v>12</v>
          </cell>
          <cell r="AK318">
            <v>10</v>
          </cell>
          <cell r="AL318">
            <v>7</v>
          </cell>
          <cell r="AM318">
            <v>8</v>
          </cell>
          <cell r="AN318">
            <v>7</v>
          </cell>
          <cell r="AO318">
            <v>7</v>
          </cell>
          <cell r="AP318">
            <v>6</v>
          </cell>
          <cell r="AQ318">
            <v>4</v>
          </cell>
          <cell r="AR318">
            <v>3</v>
          </cell>
          <cell r="AS318">
            <v>5</v>
          </cell>
          <cell r="AT318">
            <v>0</v>
          </cell>
          <cell r="AU318">
            <v>93</v>
          </cell>
          <cell r="AV318">
            <v>11</v>
          </cell>
          <cell r="AW318">
            <v>7</v>
          </cell>
          <cell r="AX318">
            <v>32</v>
          </cell>
          <cell r="AY318">
            <v>7</v>
          </cell>
        </row>
        <row r="319">
          <cell r="A319">
            <v>4073</v>
          </cell>
          <cell r="B319" t="str">
            <v>SANTIAGO DE QUIRAHUARA</v>
          </cell>
          <cell r="C319" t="str">
            <v>HUAYTARA</v>
          </cell>
          <cell r="D319" t="str">
            <v>SANTIAGO DE QUIRAHUARA</v>
          </cell>
          <cell r="E319" t="str">
            <v>090614</v>
          </cell>
          <cell r="F319" t="str">
            <v>07</v>
          </cell>
          <cell r="G319" t="str">
            <v>03</v>
          </cell>
          <cell r="H319" t="str">
            <v>HUAYTARA</v>
          </cell>
          <cell r="I319" t="str">
            <v>CORDOVA</v>
          </cell>
          <cell r="J319" t="str">
            <v>I-1</v>
          </cell>
          <cell r="K319">
            <v>655</v>
          </cell>
          <cell r="L319">
            <v>20</v>
          </cell>
          <cell r="M319">
            <v>18</v>
          </cell>
          <cell r="N319">
            <v>16</v>
          </cell>
          <cell r="O319">
            <v>16</v>
          </cell>
          <cell r="P319">
            <v>15</v>
          </cell>
          <cell r="Q319">
            <v>15</v>
          </cell>
          <cell r="R319">
            <v>16</v>
          </cell>
          <cell r="S319">
            <v>16</v>
          </cell>
          <cell r="T319">
            <v>17</v>
          </cell>
          <cell r="U319">
            <v>17</v>
          </cell>
          <cell r="V319">
            <v>18</v>
          </cell>
          <cell r="W319">
            <v>19</v>
          </cell>
          <cell r="X319">
            <v>19</v>
          </cell>
          <cell r="Y319">
            <v>17</v>
          </cell>
          <cell r="Z319">
            <v>14</v>
          </cell>
          <cell r="AA319">
            <v>13</v>
          </cell>
          <cell r="AB319">
            <v>11</v>
          </cell>
          <cell r="AC319">
            <v>9</v>
          </cell>
          <cell r="AD319">
            <v>9</v>
          </cell>
          <cell r="AE319">
            <v>8</v>
          </cell>
          <cell r="AF319">
            <v>46</v>
          </cell>
          <cell r="AG319">
            <v>35</v>
          </cell>
          <cell r="AH319">
            <v>32</v>
          </cell>
          <cell r="AI319">
            <v>22</v>
          </cell>
          <cell r="AJ319">
            <v>39</v>
          </cell>
          <cell r="AK319">
            <v>37</v>
          </cell>
          <cell r="AL319">
            <v>32</v>
          </cell>
          <cell r="AM319">
            <v>33</v>
          </cell>
          <cell r="AN319">
            <v>21</v>
          </cell>
          <cell r="AO319">
            <v>27</v>
          </cell>
          <cell r="AP319">
            <v>14</v>
          </cell>
          <cell r="AQ319">
            <v>7</v>
          </cell>
          <cell r="AR319">
            <v>7</v>
          </cell>
          <cell r="AS319">
            <v>24</v>
          </cell>
          <cell r="AT319">
            <v>2</v>
          </cell>
          <cell r="AU319">
            <v>312</v>
          </cell>
          <cell r="AV319">
            <v>30</v>
          </cell>
          <cell r="AW319">
            <v>19</v>
          </cell>
          <cell r="AX319">
            <v>108</v>
          </cell>
          <cell r="AY319">
            <v>30</v>
          </cell>
        </row>
        <row r="320">
          <cell r="A320">
            <v>4051</v>
          </cell>
          <cell r="B320" t="str">
            <v>SANTO DOMINGO DE CAPILLAS SUR</v>
          </cell>
          <cell r="C320" t="str">
            <v>HUAYTARA</v>
          </cell>
          <cell r="D320" t="str">
            <v>SANTO DOMINGO DE CAPILLAS</v>
          </cell>
          <cell r="E320" t="str">
            <v>090615</v>
          </cell>
          <cell r="F320" t="str">
            <v>07</v>
          </cell>
          <cell r="G320" t="str">
            <v>01</v>
          </cell>
          <cell r="H320" t="str">
            <v>HUAYTARA</v>
          </cell>
          <cell r="I320" t="str">
            <v>HUAYTARA</v>
          </cell>
          <cell r="J320" t="str">
            <v>I-1</v>
          </cell>
          <cell r="K320">
            <v>316</v>
          </cell>
          <cell r="L320">
            <v>9</v>
          </cell>
          <cell r="M320">
            <v>8</v>
          </cell>
          <cell r="N320">
            <v>7</v>
          </cell>
          <cell r="O320">
            <v>6</v>
          </cell>
          <cell r="P320">
            <v>6</v>
          </cell>
          <cell r="Q320">
            <v>5</v>
          </cell>
          <cell r="R320">
            <v>6</v>
          </cell>
          <cell r="S320">
            <v>6</v>
          </cell>
          <cell r="T320">
            <v>6</v>
          </cell>
          <cell r="U320">
            <v>6</v>
          </cell>
          <cell r="V320">
            <v>6</v>
          </cell>
          <cell r="W320">
            <v>5</v>
          </cell>
          <cell r="X320">
            <v>5</v>
          </cell>
          <cell r="Y320">
            <v>5</v>
          </cell>
          <cell r="Z320">
            <v>5</v>
          </cell>
          <cell r="AA320">
            <v>5</v>
          </cell>
          <cell r="AB320">
            <v>5</v>
          </cell>
          <cell r="AC320">
            <v>5</v>
          </cell>
          <cell r="AD320">
            <v>5</v>
          </cell>
          <cell r="AE320">
            <v>6</v>
          </cell>
          <cell r="AF320">
            <v>36</v>
          </cell>
          <cell r="AG320">
            <v>27</v>
          </cell>
          <cell r="AH320">
            <v>18</v>
          </cell>
          <cell r="AI320">
            <v>18</v>
          </cell>
          <cell r="AJ320">
            <v>23</v>
          </cell>
          <cell r="AK320">
            <v>13</v>
          </cell>
          <cell r="AL320">
            <v>16</v>
          </cell>
          <cell r="AM320">
            <v>14</v>
          </cell>
          <cell r="AN320">
            <v>7</v>
          </cell>
          <cell r="AO320">
            <v>9</v>
          </cell>
          <cell r="AP320">
            <v>7</v>
          </cell>
          <cell r="AQ320">
            <v>5</v>
          </cell>
          <cell r="AR320">
            <v>6</v>
          </cell>
          <cell r="AS320">
            <v>7</v>
          </cell>
          <cell r="AT320">
            <v>1</v>
          </cell>
          <cell r="AU320">
            <v>142</v>
          </cell>
          <cell r="AV320">
            <v>13</v>
          </cell>
          <cell r="AW320">
            <v>11</v>
          </cell>
          <cell r="AX320">
            <v>56</v>
          </cell>
          <cell r="AY320">
            <v>10</v>
          </cell>
        </row>
        <row r="321">
          <cell r="A321">
            <v>4052</v>
          </cell>
          <cell r="B321" t="str">
            <v>VISTA ALEGRE</v>
          </cell>
          <cell r="C321" t="str">
            <v>HUAYTARA</v>
          </cell>
          <cell r="D321" t="str">
            <v>SANTO DOMINGO DE CAPILLAS</v>
          </cell>
          <cell r="E321" t="str">
            <v>090615</v>
          </cell>
          <cell r="F321" t="str">
            <v>07</v>
          </cell>
          <cell r="G321" t="str">
            <v>01</v>
          </cell>
          <cell r="H321" t="str">
            <v>HUAYTARA</v>
          </cell>
          <cell r="I321" t="str">
            <v>HUAYTARA</v>
          </cell>
          <cell r="J321" t="str">
            <v>I-1</v>
          </cell>
          <cell r="K321">
            <v>398</v>
          </cell>
          <cell r="L321">
            <v>11</v>
          </cell>
          <cell r="M321">
            <v>9</v>
          </cell>
          <cell r="N321">
            <v>9</v>
          </cell>
          <cell r="O321">
            <v>9</v>
          </cell>
          <cell r="P321">
            <v>7</v>
          </cell>
          <cell r="Q321">
            <v>7</v>
          </cell>
          <cell r="R321">
            <v>6</v>
          </cell>
          <cell r="S321">
            <v>6</v>
          </cell>
          <cell r="T321">
            <v>6</v>
          </cell>
          <cell r="U321">
            <v>6</v>
          </cell>
          <cell r="V321">
            <v>6</v>
          </cell>
          <cell r="W321">
            <v>7</v>
          </cell>
          <cell r="X321">
            <v>7</v>
          </cell>
          <cell r="Y321">
            <v>7</v>
          </cell>
          <cell r="Z321">
            <v>7</v>
          </cell>
          <cell r="AA321">
            <v>7</v>
          </cell>
          <cell r="AB321">
            <v>6</v>
          </cell>
          <cell r="AC321">
            <v>7</v>
          </cell>
          <cell r="AD321">
            <v>7</v>
          </cell>
          <cell r="AE321">
            <v>8</v>
          </cell>
          <cell r="AF321">
            <v>45</v>
          </cell>
          <cell r="AG321">
            <v>34</v>
          </cell>
          <cell r="AH321">
            <v>23</v>
          </cell>
          <cell r="AI321">
            <v>23</v>
          </cell>
          <cell r="AJ321">
            <v>30</v>
          </cell>
          <cell r="AK321">
            <v>15</v>
          </cell>
          <cell r="AL321">
            <v>20</v>
          </cell>
          <cell r="AM321">
            <v>17</v>
          </cell>
          <cell r="AN321">
            <v>10</v>
          </cell>
          <cell r="AO321">
            <v>12</v>
          </cell>
          <cell r="AP321">
            <v>8</v>
          </cell>
          <cell r="AQ321">
            <v>7</v>
          </cell>
          <cell r="AR321">
            <v>9</v>
          </cell>
          <cell r="AS321">
            <v>10</v>
          </cell>
          <cell r="AT321">
            <v>1</v>
          </cell>
          <cell r="AU321">
            <v>179</v>
          </cell>
          <cell r="AV321">
            <v>16</v>
          </cell>
          <cell r="AW321">
            <v>14</v>
          </cell>
          <cell r="AX321">
            <v>70</v>
          </cell>
          <cell r="AY321">
            <v>12</v>
          </cell>
        </row>
        <row r="322">
          <cell r="A322">
            <v>4053</v>
          </cell>
          <cell r="B322" t="str">
            <v>HUAÑACANCHA</v>
          </cell>
          <cell r="C322" t="str">
            <v>HUAYTARA</v>
          </cell>
          <cell r="D322" t="str">
            <v>SANTO DOMINGO DE CAPILLAS</v>
          </cell>
          <cell r="E322" t="str">
            <v>090615</v>
          </cell>
          <cell r="F322" t="str">
            <v>07</v>
          </cell>
          <cell r="G322" t="str">
            <v>01</v>
          </cell>
          <cell r="H322" t="str">
            <v>HUAYTARA</v>
          </cell>
          <cell r="I322" t="str">
            <v>HUAYTARA</v>
          </cell>
          <cell r="J322" t="str">
            <v>I-1</v>
          </cell>
          <cell r="K322">
            <v>269</v>
          </cell>
          <cell r="L322">
            <v>7</v>
          </cell>
          <cell r="M322">
            <v>7</v>
          </cell>
          <cell r="N322">
            <v>6</v>
          </cell>
          <cell r="O322">
            <v>5</v>
          </cell>
          <cell r="P322">
            <v>5</v>
          </cell>
          <cell r="Q322">
            <v>5</v>
          </cell>
          <cell r="R322">
            <v>4</v>
          </cell>
          <cell r="S322">
            <v>4</v>
          </cell>
          <cell r="T322">
            <v>4</v>
          </cell>
          <cell r="U322">
            <v>4</v>
          </cell>
          <cell r="V322">
            <v>4</v>
          </cell>
          <cell r="W322">
            <v>5</v>
          </cell>
          <cell r="X322">
            <v>5</v>
          </cell>
          <cell r="Y322">
            <v>5</v>
          </cell>
          <cell r="Z322">
            <v>5</v>
          </cell>
          <cell r="AA322">
            <v>4</v>
          </cell>
          <cell r="AB322">
            <v>4</v>
          </cell>
          <cell r="AC322">
            <v>4</v>
          </cell>
          <cell r="AD322">
            <v>5</v>
          </cell>
          <cell r="AE322">
            <v>5</v>
          </cell>
          <cell r="AF322">
            <v>31</v>
          </cell>
          <cell r="AG322">
            <v>24</v>
          </cell>
          <cell r="AH322">
            <v>16</v>
          </cell>
          <cell r="AI322">
            <v>15</v>
          </cell>
          <cell r="AJ322">
            <v>20</v>
          </cell>
          <cell r="AK322">
            <v>11</v>
          </cell>
          <cell r="AL322">
            <v>13</v>
          </cell>
          <cell r="AM322">
            <v>12</v>
          </cell>
          <cell r="AN322">
            <v>6</v>
          </cell>
          <cell r="AO322">
            <v>8</v>
          </cell>
          <cell r="AP322">
            <v>6</v>
          </cell>
          <cell r="AQ322">
            <v>5</v>
          </cell>
          <cell r="AR322">
            <v>5</v>
          </cell>
          <cell r="AS322">
            <v>7</v>
          </cell>
          <cell r="AT322">
            <v>0</v>
          </cell>
          <cell r="AU322">
            <v>121</v>
          </cell>
          <cell r="AV322">
            <v>11</v>
          </cell>
          <cell r="AW322">
            <v>9</v>
          </cell>
          <cell r="AX322">
            <v>47</v>
          </cell>
          <cell r="AY322">
            <v>8</v>
          </cell>
        </row>
        <row r="323">
          <cell r="A323">
            <v>4048</v>
          </cell>
          <cell r="B323" t="str">
            <v>SANTA ROSA DE TAMBO</v>
          </cell>
          <cell r="C323" t="str">
            <v>HUAYTARA</v>
          </cell>
          <cell r="D323" t="str">
            <v>TAMBO</v>
          </cell>
          <cell r="E323" t="str">
            <v>090616</v>
          </cell>
          <cell r="F323" t="str">
            <v>07</v>
          </cell>
          <cell r="G323" t="str">
            <v>01</v>
          </cell>
          <cell r="H323" t="str">
            <v>HUAYTARA</v>
          </cell>
          <cell r="I323" t="str">
            <v>HUAYTARA</v>
          </cell>
          <cell r="J323" t="str">
            <v>I-3</v>
          </cell>
          <cell r="K323">
            <v>322</v>
          </cell>
          <cell r="L323">
            <v>4</v>
          </cell>
          <cell r="M323">
            <v>5</v>
          </cell>
          <cell r="N323">
            <v>5</v>
          </cell>
          <cell r="O323">
            <v>6</v>
          </cell>
          <cell r="P323">
            <v>6</v>
          </cell>
          <cell r="Q323">
            <v>6</v>
          </cell>
          <cell r="R323">
            <v>6</v>
          </cell>
          <cell r="S323">
            <v>6</v>
          </cell>
          <cell r="T323">
            <v>6</v>
          </cell>
          <cell r="U323">
            <v>6</v>
          </cell>
          <cell r="V323">
            <v>6</v>
          </cell>
          <cell r="W323">
            <v>5</v>
          </cell>
          <cell r="X323">
            <v>5</v>
          </cell>
          <cell r="Y323">
            <v>5</v>
          </cell>
          <cell r="Z323">
            <v>5</v>
          </cell>
          <cell r="AA323">
            <v>5</v>
          </cell>
          <cell r="AB323">
            <v>5</v>
          </cell>
          <cell r="AC323">
            <v>5</v>
          </cell>
          <cell r="AD323">
            <v>5</v>
          </cell>
          <cell r="AE323">
            <v>7</v>
          </cell>
          <cell r="AF323">
            <v>27</v>
          </cell>
          <cell r="AG323">
            <v>17</v>
          </cell>
          <cell r="AH323">
            <v>27</v>
          </cell>
          <cell r="AI323">
            <v>27</v>
          </cell>
          <cell r="AJ323">
            <v>24</v>
          </cell>
          <cell r="AK323">
            <v>16</v>
          </cell>
          <cell r="AL323">
            <v>16</v>
          </cell>
          <cell r="AM323">
            <v>10</v>
          </cell>
          <cell r="AN323">
            <v>13</v>
          </cell>
          <cell r="AO323">
            <v>12</v>
          </cell>
          <cell r="AP323">
            <v>9</v>
          </cell>
          <cell r="AQ323">
            <v>8</v>
          </cell>
          <cell r="AR323">
            <v>7</v>
          </cell>
          <cell r="AS323">
            <v>9</v>
          </cell>
          <cell r="AT323">
            <v>0</v>
          </cell>
          <cell r="AU323">
            <v>159</v>
          </cell>
          <cell r="AV323">
            <v>11</v>
          </cell>
          <cell r="AW323">
            <v>14</v>
          </cell>
          <cell r="AX323">
            <v>62</v>
          </cell>
          <cell r="AY323">
            <v>11</v>
          </cell>
        </row>
        <row r="324">
          <cell r="A324">
            <v>3898</v>
          </cell>
          <cell r="B324" t="str">
            <v>MANTACRA</v>
          </cell>
          <cell r="C324" t="str">
            <v>TAYACAJA</v>
          </cell>
          <cell r="D324" t="str">
            <v>PAMPAS</v>
          </cell>
          <cell r="E324" t="str">
            <v>090701</v>
          </cell>
          <cell r="F324" t="str">
            <v>03</v>
          </cell>
          <cell r="G324" t="str">
            <v>06</v>
          </cell>
          <cell r="H324" t="str">
            <v>TAYACAJA</v>
          </cell>
          <cell r="I324" t="str">
            <v>ACOSTAMBO</v>
          </cell>
          <cell r="J324" t="str">
            <v>I-1</v>
          </cell>
          <cell r="K324">
            <v>707</v>
          </cell>
          <cell r="L324">
            <v>17</v>
          </cell>
          <cell r="M324">
            <v>18</v>
          </cell>
          <cell r="N324">
            <v>18</v>
          </cell>
          <cell r="O324">
            <v>19</v>
          </cell>
          <cell r="P324">
            <v>19</v>
          </cell>
          <cell r="Q324">
            <v>19</v>
          </cell>
          <cell r="R324">
            <v>19</v>
          </cell>
          <cell r="S324">
            <v>19</v>
          </cell>
          <cell r="T324">
            <v>19</v>
          </cell>
          <cell r="U324">
            <v>18</v>
          </cell>
          <cell r="V324">
            <v>18</v>
          </cell>
          <cell r="W324">
            <v>17</v>
          </cell>
          <cell r="X324">
            <v>17</v>
          </cell>
          <cell r="Y324">
            <v>16</v>
          </cell>
          <cell r="Z324">
            <v>16</v>
          </cell>
          <cell r="AA324">
            <v>16</v>
          </cell>
          <cell r="AB324">
            <v>15</v>
          </cell>
          <cell r="AC324">
            <v>15</v>
          </cell>
          <cell r="AD324">
            <v>15</v>
          </cell>
          <cell r="AE324">
            <v>15</v>
          </cell>
          <cell r="AF324">
            <v>71</v>
          </cell>
          <cell r="AG324">
            <v>64</v>
          </cell>
          <cell r="AH324">
            <v>43</v>
          </cell>
          <cell r="AI324">
            <v>37</v>
          </cell>
          <cell r="AJ324">
            <v>39</v>
          </cell>
          <cell r="AK324">
            <v>31</v>
          </cell>
          <cell r="AL324">
            <v>21</v>
          </cell>
          <cell r="AM324">
            <v>18</v>
          </cell>
          <cell r="AN324">
            <v>15</v>
          </cell>
          <cell r="AO324">
            <v>9</v>
          </cell>
          <cell r="AP324">
            <v>7</v>
          </cell>
          <cell r="AQ324">
            <v>4</v>
          </cell>
          <cell r="AR324">
            <v>3</v>
          </cell>
          <cell r="AS324">
            <v>17</v>
          </cell>
          <cell r="AT324">
            <v>1</v>
          </cell>
          <cell r="AU324">
            <v>354</v>
          </cell>
          <cell r="AV324">
            <v>41</v>
          </cell>
          <cell r="AW324">
            <v>37</v>
          </cell>
          <cell r="AX324">
            <v>144</v>
          </cell>
          <cell r="AY324">
            <v>22</v>
          </cell>
        </row>
        <row r="325">
          <cell r="A325">
            <v>4074</v>
          </cell>
          <cell r="B325" t="str">
            <v>PAMPAS</v>
          </cell>
          <cell r="C325" t="str">
            <v>TAYACAJA</v>
          </cell>
          <cell r="D325" t="str">
            <v>PAMPAS</v>
          </cell>
          <cell r="E325" t="str">
            <v>090701</v>
          </cell>
          <cell r="F325" t="str">
            <v>03</v>
          </cell>
          <cell r="G325" t="str">
            <v>09</v>
          </cell>
          <cell r="H325" t="str">
            <v>TAYACAJA</v>
          </cell>
          <cell r="I325" t="str">
            <v>NO PERTENECE A NINGUNA MICRORED</v>
          </cell>
          <cell r="J325" t="str">
            <v>II-1</v>
          </cell>
          <cell r="K325">
            <v>6541</v>
          </cell>
          <cell r="L325">
            <v>156</v>
          </cell>
          <cell r="M325">
            <v>165</v>
          </cell>
          <cell r="N325">
            <v>171</v>
          </cell>
          <cell r="O325">
            <v>176</v>
          </cell>
          <cell r="P325">
            <v>178</v>
          </cell>
          <cell r="Q325">
            <v>179</v>
          </cell>
          <cell r="R325">
            <v>178</v>
          </cell>
          <cell r="S325">
            <v>176</v>
          </cell>
          <cell r="T325">
            <v>173</v>
          </cell>
          <cell r="U325">
            <v>169</v>
          </cell>
          <cell r="V325">
            <v>164</v>
          </cell>
          <cell r="W325">
            <v>159</v>
          </cell>
          <cell r="X325">
            <v>154</v>
          </cell>
          <cell r="Y325">
            <v>151</v>
          </cell>
          <cell r="Z325">
            <v>148</v>
          </cell>
          <cell r="AA325">
            <v>144</v>
          </cell>
          <cell r="AB325">
            <v>141</v>
          </cell>
          <cell r="AC325">
            <v>139</v>
          </cell>
          <cell r="AD325">
            <v>137</v>
          </cell>
          <cell r="AE325">
            <v>137</v>
          </cell>
          <cell r="AF325">
            <v>661</v>
          </cell>
          <cell r="AG325">
            <v>589</v>
          </cell>
          <cell r="AH325">
            <v>396</v>
          </cell>
          <cell r="AI325">
            <v>339</v>
          </cell>
          <cell r="AJ325">
            <v>361</v>
          </cell>
          <cell r="AK325">
            <v>286</v>
          </cell>
          <cell r="AL325">
            <v>198</v>
          </cell>
          <cell r="AM325">
            <v>166</v>
          </cell>
          <cell r="AN325">
            <v>135</v>
          </cell>
          <cell r="AO325">
            <v>89</v>
          </cell>
          <cell r="AP325">
            <v>63</v>
          </cell>
          <cell r="AQ325">
            <v>40</v>
          </cell>
          <cell r="AR325">
            <v>23</v>
          </cell>
          <cell r="AS325">
            <v>162</v>
          </cell>
          <cell r="AT325">
            <v>12</v>
          </cell>
          <cell r="AU325">
            <v>3276</v>
          </cell>
          <cell r="AV325">
            <v>379</v>
          </cell>
          <cell r="AW325">
            <v>346</v>
          </cell>
          <cell r="AX325">
            <v>1336</v>
          </cell>
          <cell r="AY325">
            <v>199</v>
          </cell>
        </row>
        <row r="326">
          <cell r="A326">
            <v>4075</v>
          </cell>
          <cell r="B326" t="str">
            <v>SANTIAGO DE TUCUMA</v>
          </cell>
          <cell r="C326" t="str">
            <v>TAYACAJA</v>
          </cell>
          <cell r="D326" t="str">
            <v>PAMPAS</v>
          </cell>
          <cell r="E326" t="str">
            <v>090701</v>
          </cell>
          <cell r="F326" t="str">
            <v>03</v>
          </cell>
          <cell r="G326" t="str">
            <v>08</v>
          </cell>
          <cell r="H326" t="str">
            <v>TAYACAJA</v>
          </cell>
          <cell r="I326" t="str">
            <v>DANIEL HERNANDEZ</v>
          </cell>
          <cell r="J326" t="str">
            <v>I-2</v>
          </cell>
          <cell r="K326">
            <v>1587</v>
          </cell>
          <cell r="L326">
            <v>37</v>
          </cell>
          <cell r="M326">
            <v>39</v>
          </cell>
          <cell r="N326">
            <v>42</v>
          </cell>
          <cell r="O326">
            <v>43</v>
          </cell>
          <cell r="P326">
            <v>43</v>
          </cell>
          <cell r="Q326">
            <v>43</v>
          </cell>
          <cell r="R326">
            <v>43</v>
          </cell>
          <cell r="S326">
            <v>43</v>
          </cell>
          <cell r="T326">
            <v>42</v>
          </cell>
          <cell r="U326">
            <v>40</v>
          </cell>
          <cell r="V326">
            <v>40</v>
          </cell>
          <cell r="W326">
            <v>39</v>
          </cell>
          <cell r="X326">
            <v>37</v>
          </cell>
          <cell r="Y326">
            <v>37</v>
          </cell>
          <cell r="Z326">
            <v>36</v>
          </cell>
          <cell r="AA326">
            <v>35</v>
          </cell>
          <cell r="AB326">
            <v>34</v>
          </cell>
          <cell r="AC326">
            <v>33</v>
          </cell>
          <cell r="AD326">
            <v>33</v>
          </cell>
          <cell r="AE326">
            <v>33</v>
          </cell>
          <cell r="AF326">
            <v>161</v>
          </cell>
          <cell r="AG326">
            <v>143</v>
          </cell>
          <cell r="AH326">
            <v>96</v>
          </cell>
          <cell r="AI326">
            <v>83</v>
          </cell>
          <cell r="AJ326">
            <v>88</v>
          </cell>
          <cell r="AK326">
            <v>70</v>
          </cell>
          <cell r="AL326">
            <v>48</v>
          </cell>
          <cell r="AM326">
            <v>40</v>
          </cell>
          <cell r="AN326">
            <v>33</v>
          </cell>
          <cell r="AO326">
            <v>21</v>
          </cell>
          <cell r="AP326">
            <v>16</v>
          </cell>
          <cell r="AQ326">
            <v>10</v>
          </cell>
          <cell r="AR326">
            <v>6</v>
          </cell>
          <cell r="AS326">
            <v>39</v>
          </cell>
          <cell r="AT326">
            <v>3</v>
          </cell>
          <cell r="AU326">
            <v>795</v>
          </cell>
          <cell r="AV326">
            <v>92</v>
          </cell>
          <cell r="AW326">
            <v>84</v>
          </cell>
          <cell r="AX326">
            <v>324</v>
          </cell>
          <cell r="AY326">
            <v>49</v>
          </cell>
        </row>
        <row r="327">
          <cell r="A327">
            <v>4076</v>
          </cell>
          <cell r="B327" t="str">
            <v>SOCORRO</v>
          </cell>
          <cell r="C327" t="str">
            <v>TAYACAJA</v>
          </cell>
          <cell r="D327" t="str">
            <v>PAMPAS</v>
          </cell>
          <cell r="E327" t="str">
            <v>090701</v>
          </cell>
          <cell r="F327" t="str">
            <v>03</v>
          </cell>
          <cell r="G327" t="str">
            <v>07</v>
          </cell>
          <cell r="H327" t="str">
            <v>TAYACAJA</v>
          </cell>
          <cell r="I327" t="str">
            <v>ACRAQUIA</v>
          </cell>
          <cell r="J327" t="str">
            <v>I-2</v>
          </cell>
          <cell r="K327">
            <v>1494</v>
          </cell>
          <cell r="L327">
            <v>36</v>
          </cell>
          <cell r="M327">
            <v>38</v>
          </cell>
          <cell r="N327">
            <v>39</v>
          </cell>
          <cell r="O327">
            <v>40</v>
          </cell>
          <cell r="P327">
            <v>41</v>
          </cell>
          <cell r="Q327">
            <v>41</v>
          </cell>
          <cell r="R327">
            <v>41</v>
          </cell>
          <cell r="S327">
            <v>40</v>
          </cell>
          <cell r="T327">
            <v>39</v>
          </cell>
          <cell r="U327">
            <v>39</v>
          </cell>
          <cell r="V327">
            <v>37</v>
          </cell>
          <cell r="W327">
            <v>36</v>
          </cell>
          <cell r="X327">
            <v>35</v>
          </cell>
          <cell r="Y327">
            <v>34</v>
          </cell>
          <cell r="Z327">
            <v>34</v>
          </cell>
          <cell r="AA327">
            <v>33</v>
          </cell>
          <cell r="AB327">
            <v>33</v>
          </cell>
          <cell r="AC327">
            <v>32</v>
          </cell>
          <cell r="AD327">
            <v>31</v>
          </cell>
          <cell r="AE327">
            <v>31</v>
          </cell>
          <cell r="AF327">
            <v>151</v>
          </cell>
          <cell r="AG327">
            <v>134</v>
          </cell>
          <cell r="AH327">
            <v>91</v>
          </cell>
          <cell r="AI327">
            <v>78</v>
          </cell>
          <cell r="AJ327">
            <v>82</v>
          </cell>
          <cell r="AK327">
            <v>65</v>
          </cell>
          <cell r="AL327">
            <v>45</v>
          </cell>
          <cell r="AM327">
            <v>38</v>
          </cell>
          <cell r="AN327">
            <v>31</v>
          </cell>
          <cell r="AO327">
            <v>20</v>
          </cell>
          <cell r="AP327">
            <v>14</v>
          </cell>
          <cell r="AQ327">
            <v>10</v>
          </cell>
          <cell r="AR327">
            <v>5</v>
          </cell>
          <cell r="AS327">
            <v>37</v>
          </cell>
          <cell r="AT327">
            <v>3</v>
          </cell>
          <cell r="AU327">
            <v>748</v>
          </cell>
          <cell r="AV327">
            <v>86</v>
          </cell>
          <cell r="AW327">
            <v>79</v>
          </cell>
          <cell r="AX327">
            <v>305</v>
          </cell>
          <cell r="AY327">
            <v>46</v>
          </cell>
        </row>
        <row r="328">
          <cell r="A328">
            <v>7327</v>
          </cell>
          <cell r="B328" t="str">
            <v>CASAY OCOBAMBA</v>
          </cell>
          <cell r="C328" t="str">
            <v>TAYACAJA</v>
          </cell>
          <cell r="D328" t="str">
            <v>PAMPAS</v>
          </cell>
          <cell r="E328" t="str">
            <v>090701</v>
          </cell>
          <cell r="F328" t="str">
            <v>03</v>
          </cell>
          <cell r="G328" t="str">
            <v>07</v>
          </cell>
          <cell r="H328" t="str">
            <v>TAYACAJA</v>
          </cell>
          <cell r="I328" t="str">
            <v>ACRAQUIA</v>
          </cell>
          <cell r="J328" t="str">
            <v>I-1</v>
          </cell>
          <cell r="K328">
            <v>837</v>
          </cell>
          <cell r="L328">
            <v>20</v>
          </cell>
          <cell r="M328">
            <v>21</v>
          </cell>
          <cell r="N328">
            <v>22</v>
          </cell>
          <cell r="O328">
            <v>22</v>
          </cell>
          <cell r="P328">
            <v>23</v>
          </cell>
          <cell r="Q328">
            <v>23</v>
          </cell>
          <cell r="R328">
            <v>23</v>
          </cell>
          <cell r="S328">
            <v>22</v>
          </cell>
          <cell r="T328">
            <v>22</v>
          </cell>
          <cell r="U328">
            <v>22</v>
          </cell>
          <cell r="V328">
            <v>21</v>
          </cell>
          <cell r="W328">
            <v>20</v>
          </cell>
          <cell r="X328">
            <v>20</v>
          </cell>
          <cell r="Y328">
            <v>19</v>
          </cell>
          <cell r="Z328">
            <v>19</v>
          </cell>
          <cell r="AA328">
            <v>19</v>
          </cell>
          <cell r="AB328">
            <v>18</v>
          </cell>
          <cell r="AC328">
            <v>18</v>
          </cell>
          <cell r="AD328">
            <v>18</v>
          </cell>
          <cell r="AE328">
            <v>17</v>
          </cell>
          <cell r="AF328">
            <v>85</v>
          </cell>
          <cell r="AG328">
            <v>75</v>
          </cell>
          <cell r="AH328">
            <v>51</v>
          </cell>
          <cell r="AI328">
            <v>44</v>
          </cell>
          <cell r="AJ328">
            <v>46</v>
          </cell>
          <cell r="AK328">
            <v>37</v>
          </cell>
          <cell r="AL328">
            <v>25</v>
          </cell>
          <cell r="AM328">
            <v>21</v>
          </cell>
          <cell r="AN328">
            <v>17</v>
          </cell>
          <cell r="AO328">
            <v>11</v>
          </cell>
          <cell r="AP328">
            <v>8</v>
          </cell>
          <cell r="AQ328">
            <v>5</v>
          </cell>
          <cell r="AR328">
            <v>3</v>
          </cell>
          <cell r="AS328">
            <v>21</v>
          </cell>
          <cell r="AT328">
            <v>1</v>
          </cell>
          <cell r="AU328">
            <v>419</v>
          </cell>
          <cell r="AV328">
            <v>48</v>
          </cell>
          <cell r="AW328">
            <v>44</v>
          </cell>
          <cell r="AX328">
            <v>171</v>
          </cell>
          <cell r="AY328">
            <v>26</v>
          </cell>
        </row>
        <row r="329">
          <cell r="A329">
            <v>4098</v>
          </cell>
          <cell r="B329" t="str">
            <v>ACOSTAMBO</v>
          </cell>
          <cell r="C329" t="str">
            <v>TAYACAJA</v>
          </cell>
          <cell r="D329" t="str">
            <v>ACOSTAMBO</v>
          </cell>
          <cell r="E329" t="str">
            <v>090702</v>
          </cell>
          <cell r="F329" t="str">
            <v>03</v>
          </cell>
          <cell r="G329" t="str">
            <v>06</v>
          </cell>
          <cell r="H329" t="str">
            <v>TAYACAJA</v>
          </cell>
          <cell r="I329" t="str">
            <v>ACOSTAMBO</v>
          </cell>
          <cell r="J329" t="str">
            <v>I-3</v>
          </cell>
          <cell r="K329">
            <v>1289</v>
          </cell>
          <cell r="L329">
            <v>40</v>
          </cell>
          <cell r="M329">
            <v>37</v>
          </cell>
          <cell r="N329">
            <v>36</v>
          </cell>
          <cell r="O329">
            <v>35</v>
          </cell>
          <cell r="P329">
            <v>35</v>
          </cell>
          <cell r="Q329">
            <v>33</v>
          </cell>
          <cell r="R329">
            <v>33</v>
          </cell>
          <cell r="S329">
            <v>33</v>
          </cell>
          <cell r="T329">
            <v>33</v>
          </cell>
          <cell r="U329">
            <v>34</v>
          </cell>
          <cell r="V329">
            <v>34</v>
          </cell>
          <cell r="W329">
            <v>35</v>
          </cell>
          <cell r="X329">
            <v>34</v>
          </cell>
          <cell r="Y329">
            <v>33</v>
          </cell>
          <cell r="Z329">
            <v>30</v>
          </cell>
          <cell r="AA329">
            <v>28</v>
          </cell>
          <cell r="AB329">
            <v>26</v>
          </cell>
          <cell r="AC329">
            <v>24</v>
          </cell>
          <cell r="AD329">
            <v>22</v>
          </cell>
          <cell r="AE329">
            <v>23</v>
          </cell>
          <cell r="AF329">
            <v>101</v>
          </cell>
          <cell r="AG329">
            <v>99</v>
          </cell>
          <cell r="AH329">
            <v>68</v>
          </cell>
          <cell r="AI329">
            <v>67</v>
          </cell>
          <cell r="AJ329">
            <v>67</v>
          </cell>
          <cell r="AK329">
            <v>54</v>
          </cell>
          <cell r="AL329">
            <v>38</v>
          </cell>
          <cell r="AM329">
            <v>38</v>
          </cell>
          <cell r="AN329">
            <v>36</v>
          </cell>
          <cell r="AO329">
            <v>31</v>
          </cell>
          <cell r="AP329">
            <v>22</v>
          </cell>
          <cell r="AQ329">
            <v>19</v>
          </cell>
          <cell r="AR329">
            <v>11</v>
          </cell>
          <cell r="AS329">
            <v>42</v>
          </cell>
          <cell r="AT329">
            <v>3</v>
          </cell>
          <cell r="AU329">
            <v>651</v>
          </cell>
          <cell r="AV329">
            <v>77</v>
          </cell>
          <cell r="AW329">
            <v>58</v>
          </cell>
          <cell r="AX329">
            <v>234</v>
          </cell>
          <cell r="AY329">
            <v>52</v>
          </cell>
        </row>
        <row r="330">
          <cell r="A330">
            <v>4099</v>
          </cell>
          <cell r="B330" t="str">
            <v>HUAYTA CORRAL</v>
          </cell>
          <cell r="C330" t="str">
            <v>TAYACAJA</v>
          </cell>
          <cell r="D330" t="str">
            <v>ACOSTAMBO</v>
          </cell>
          <cell r="E330" t="str">
            <v>090702</v>
          </cell>
          <cell r="F330" t="str">
            <v>03</v>
          </cell>
          <cell r="G330" t="str">
            <v>06</v>
          </cell>
          <cell r="H330" t="str">
            <v>TAYACAJA</v>
          </cell>
          <cell r="I330" t="str">
            <v>ACOSTAMBO</v>
          </cell>
          <cell r="J330" t="str">
            <v>I-1</v>
          </cell>
          <cell r="K330">
            <v>779</v>
          </cell>
          <cell r="L330">
            <v>24</v>
          </cell>
          <cell r="M330">
            <v>23</v>
          </cell>
          <cell r="N330">
            <v>21</v>
          </cell>
          <cell r="O330">
            <v>21</v>
          </cell>
          <cell r="P330">
            <v>20</v>
          </cell>
          <cell r="Q330">
            <v>21</v>
          </cell>
          <cell r="R330">
            <v>21</v>
          </cell>
          <cell r="S330">
            <v>20</v>
          </cell>
          <cell r="T330">
            <v>20</v>
          </cell>
          <cell r="U330">
            <v>20</v>
          </cell>
          <cell r="V330">
            <v>21</v>
          </cell>
          <cell r="W330">
            <v>21</v>
          </cell>
          <cell r="X330">
            <v>20</v>
          </cell>
          <cell r="Y330">
            <v>20</v>
          </cell>
          <cell r="Z330">
            <v>18</v>
          </cell>
          <cell r="AA330">
            <v>18</v>
          </cell>
          <cell r="AB330">
            <v>15</v>
          </cell>
          <cell r="AC330">
            <v>14</v>
          </cell>
          <cell r="AD330">
            <v>14</v>
          </cell>
          <cell r="AE330">
            <v>13</v>
          </cell>
          <cell r="AF330">
            <v>62</v>
          </cell>
          <cell r="AG330">
            <v>60</v>
          </cell>
          <cell r="AH330">
            <v>41</v>
          </cell>
          <cell r="AI330">
            <v>40</v>
          </cell>
          <cell r="AJ330">
            <v>41</v>
          </cell>
          <cell r="AK330">
            <v>33</v>
          </cell>
          <cell r="AL330">
            <v>23</v>
          </cell>
          <cell r="AM330">
            <v>22</v>
          </cell>
          <cell r="AN330">
            <v>22</v>
          </cell>
          <cell r="AO330">
            <v>19</v>
          </cell>
          <cell r="AP330">
            <v>14</v>
          </cell>
          <cell r="AQ330">
            <v>11</v>
          </cell>
          <cell r="AR330">
            <v>6</v>
          </cell>
          <cell r="AS330">
            <v>25</v>
          </cell>
          <cell r="AT330">
            <v>2</v>
          </cell>
          <cell r="AU330">
            <v>393</v>
          </cell>
          <cell r="AV330">
            <v>47</v>
          </cell>
          <cell r="AW330">
            <v>35</v>
          </cell>
          <cell r="AX330">
            <v>141</v>
          </cell>
          <cell r="AY330">
            <v>31</v>
          </cell>
        </row>
        <row r="331">
          <cell r="A331">
            <v>4100</v>
          </cell>
          <cell r="B331" t="str">
            <v>CHUCUNA</v>
          </cell>
          <cell r="C331" t="str">
            <v>TAYACAJA</v>
          </cell>
          <cell r="D331" t="str">
            <v>ACOSTAMBO</v>
          </cell>
          <cell r="E331" t="str">
            <v>090702</v>
          </cell>
          <cell r="F331" t="str">
            <v>03</v>
          </cell>
          <cell r="G331" t="str">
            <v>06</v>
          </cell>
          <cell r="H331" t="str">
            <v>TAYACAJA</v>
          </cell>
          <cell r="I331" t="str">
            <v>ACOSTAMBO</v>
          </cell>
          <cell r="J331" t="str">
            <v>I-1</v>
          </cell>
          <cell r="K331">
            <v>434</v>
          </cell>
          <cell r="L331">
            <v>13</v>
          </cell>
          <cell r="M331">
            <v>13</v>
          </cell>
          <cell r="N331">
            <v>12</v>
          </cell>
          <cell r="O331">
            <v>12</v>
          </cell>
          <cell r="P331">
            <v>11</v>
          </cell>
          <cell r="Q331">
            <v>11</v>
          </cell>
          <cell r="R331">
            <v>11</v>
          </cell>
          <cell r="S331">
            <v>12</v>
          </cell>
          <cell r="T331">
            <v>12</v>
          </cell>
          <cell r="U331">
            <v>11</v>
          </cell>
          <cell r="V331">
            <v>11</v>
          </cell>
          <cell r="W331">
            <v>12</v>
          </cell>
          <cell r="X331">
            <v>12</v>
          </cell>
          <cell r="Y331">
            <v>11</v>
          </cell>
          <cell r="Z331">
            <v>10</v>
          </cell>
          <cell r="AA331">
            <v>9</v>
          </cell>
          <cell r="AB331">
            <v>9</v>
          </cell>
          <cell r="AC331">
            <v>8</v>
          </cell>
          <cell r="AD331">
            <v>8</v>
          </cell>
          <cell r="AE331">
            <v>7</v>
          </cell>
          <cell r="AF331">
            <v>34</v>
          </cell>
          <cell r="AG331">
            <v>34</v>
          </cell>
          <cell r="AH331">
            <v>23</v>
          </cell>
          <cell r="AI331">
            <v>22</v>
          </cell>
          <cell r="AJ331">
            <v>23</v>
          </cell>
          <cell r="AK331">
            <v>18</v>
          </cell>
          <cell r="AL331">
            <v>13</v>
          </cell>
          <cell r="AM331">
            <v>12</v>
          </cell>
          <cell r="AN331">
            <v>12</v>
          </cell>
          <cell r="AO331">
            <v>11</v>
          </cell>
          <cell r="AP331">
            <v>8</v>
          </cell>
          <cell r="AQ331">
            <v>6</v>
          </cell>
          <cell r="AR331">
            <v>3</v>
          </cell>
          <cell r="AS331">
            <v>14</v>
          </cell>
          <cell r="AT331">
            <v>1</v>
          </cell>
          <cell r="AU331">
            <v>219</v>
          </cell>
          <cell r="AV331">
            <v>26</v>
          </cell>
          <cell r="AW331">
            <v>21</v>
          </cell>
          <cell r="AX331">
            <v>79</v>
          </cell>
          <cell r="AY331">
            <v>18</v>
          </cell>
        </row>
        <row r="332">
          <cell r="A332">
            <v>4101</v>
          </cell>
          <cell r="B332" t="str">
            <v>ALFAPATA</v>
          </cell>
          <cell r="C332" t="str">
            <v>TAYACAJA</v>
          </cell>
          <cell r="D332" t="str">
            <v>ACOSTAMBO</v>
          </cell>
          <cell r="E332" t="str">
            <v>090702</v>
          </cell>
          <cell r="F332" t="str">
            <v>03</v>
          </cell>
          <cell r="G332" t="str">
            <v>06</v>
          </cell>
          <cell r="H332" t="str">
            <v>TAYACAJA</v>
          </cell>
          <cell r="I332" t="str">
            <v>ACOSTAMBO</v>
          </cell>
          <cell r="J332" t="str">
            <v>I-1</v>
          </cell>
          <cell r="K332">
            <v>601</v>
          </cell>
          <cell r="L332">
            <v>19</v>
          </cell>
          <cell r="M332">
            <v>17</v>
          </cell>
          <cell r="N332">
            <v>17</v>
          </cell>
          <cell r="O332">
            <v>15</v>
          </cell>
          <cell r="P332">
            <v>16</v>
          </cell>
          <cell r="Q332">
            <v>16</v>
          </cell>
          <cell r="R332">
            <v>16</v>
          </cell>
          <cell r="S332">
            <v>16</v>
          </cell>
          <cell r="T332">
            <v>16</v>
          </cell>
          <cell r="U332">
            <v>16</v>
          </cell>
          <cell r="V332">
            <v>15</v>
          </cell>
          <cell r="W332">
            <v>15</v>
          </cell>
          <cell r="X332">
            <v>16</v>
          </cell>
          <cell r="Y332">
            <v>15</v>
          </cell>
          <cell r="Z332">
            <v>14</v>
          </cell>
          <cell r="AA332">
            <v>13</v>
          </cell>
          <cell r="AB332">
            <v>12</v>
          </cell>
          <cell r="AC332">
            <v>11</v>
          </cell>
          <cell r="AD332">
            <v>11</v>
          </cell>
          <cell r="AE332">
            <v>10</v>
          </cell>
          <cell r="AF332">
            <v>48</v>
          </cell>
          <cell r="AG332">
            <v>46</v>
          </cell>
          <cell r="AH332">
            <v>32</v>
          </cell>
          <cell r="AI332">
            <v>31</v>
          </cell>
          <cell r="AJ332">
            <v>32</v>
          </cell>
          <cell r="AK332">
            <v>25</v>
          </cell>
          <cell r="AL332">
            <v>18</v>
          </cell>
          <cell r="AM332">
            <v>17</v>
          </cell>
          <cell r="AN332">
            <v>17</v>
          </cell>
          <cell r="AO332">
            <v>15</v>
          </cell>
          <cell r="AP332">
            <v>10</v>
          </cell>
          <cell r="AQ332">
            <v>9</v>
          </cell>
          <cell r="AR332">
            <v>5</v>
          </cell>
          <cell r="AS332">
            <v>20</v>
          </cell>
          <cell r="AT332">
            <v>2</v>
          </cell>
          <cell r="AU332">
            <v>303</v>
          </cell>
          <cell r="AV332">
            <v>36</v>
          </cell>
          <cell r="AW332">
            <v>27</v>
          </cell>
          <cell r="AX332">
            <v>109</v>
          </cell>
          <cell r="AY332">
            <v>24</v>
          </cell>
        </row>
        <row r="333">
          <cell r="A333">
            <v>7108</v>
          </cell>
          <cell r="B333" t="str">
            <v>QUINTAOJO</v>
          </cell>
          <cell r="C333" t="str">
            <v>TAYACAJA</v>
          </cell>
          <cell r="D333" t="str">
            <v>ACOSTAMBO</v>
          </cell>
          <cell r="E333" t="str">
            <v>090702</v>
          </cell>
          <cell r="F333" t="str">
            <v>03</v>
          </cell>
          <cell r="G333" t="str">
            <v>06</v>
          </cell>
          <cell r="H333" t="str">
            <v>TAYACAJA</v>
          </cell>
          <cell r="I333" t="str">
            <v>ACOSTAMBO</v>
          </cell>
          <cell r="J333" t="str">
            <v>I-1</v>
          </cell>
          <cell r="K333">
            <v>513</v>
          </cell>
          <cell r="L333">
            <v>16</v>
          </cell>
          <cell r="M333">
            <v>15</v>
          </cell>
          <cell r="N333">
            <v>14</v>
          </cell>
          <cell r="O333">
            <v>14</v>
          </cell>
          <cell r="P333">
            <v>13</v>
          </cell>
          <cell r="Q333">
            <v>13</v>
          </cell>
          <cell r="R333">
            <v>13</v>
          </cell>
          <cell r="S333">
            <v>13</v>
          </cell>
          <cell r="T333">
            <v>13</v>
          </cell>
          <cell r="U333">
            <v>14</v>
          </cell>
          <cell r="V333">
            <v>14</v>
          </cell>
          <cell r="W333">
            <v>14</v>
          </cell>
          <cell r="X333">
            <v>14</v>
          </cell>
          <cell r="Y333">
            <v>13</v>
          </cell>
          <cell r="Z333">
            <v>12</v>
          </cell>
          <cell r="AA333">
            <v>11</v>
          </cell>
          <cell r="AB333">
            <v>10</v>
          </cell>
          <cell r="AC333">
            <v>9</v>
          </cell>
          <cell r="AD333">
            <v>9</v>
          </cell>
          <cell r="AE333">
            <v>9</v>
          </cell>
          <cell r="AF333">
            <v>41</v>
          </cell>
          <cell r="AG333">
            <v>40</v>
          </cell>
          <cell r="AH333">
            <v>27</v>
          </cell>
          <cell r="AI333">
            <v>26</v>
          </cell>
          <cell r="AJ333">
            <v>27</v>
          </cell>
          <cell r="AK333">
            <v>22</v>
          </cell>
          <cell r="AL333">
            <v>15</v>
          </cell>
          <cell r="AM333">
            <v>15</v>
          </cell>
          <cell r="AN333">
            <v>14</v>
          </cell>
          <cell r="AO333">
            <v>12</v>
          </cell>
          <cell r="AP333">
            <v>9</v>
          </cell>
          <cell r="AQ333">
            <v>8</v>
          </cell>
          <cell r="AR333">
            <v>4</v>
          </cell>
          <cell r="AS333">
            <v>17</v>
          </cell>
          <cell r="AT333">
            <v>1</v>
          </cell>
          <cell r="AU333">
            <v>259</v>
          </cell>
          <cell r="AV333">
            <v>31</v>
          </cell>
          <cell r="AW333">
            <v>23</v>
          </cell>
          <cell r="AX333">
            <v>93</v>
          </cell>
          <cell r="AY333">
            <v>21</v>
          </cell>
        </row>
        <row r="334">
          <cell r="A334">
            <v>7395</v>
          </cell>
          <cell r="B334" t="str">
            <v>VILLA REAL PACCHAPATA</v>
          </cell>
          <cell r="C334" t="str">
            <v>TAYACAJA</v>
          </cell>
          <cell r="D334" t="str">
            <v>ACOSTAMBO</v>
          </cell>
          <cell r="E334" t="str">
            <v>090702</v>
          </cell>
          <cell r="F334" t="str">
            <v>03</v>
          </cell>
          <cell r="G334" t="str">
            <v>06</v>
          </cell>
          <cell r="H334" t="str">
            <v>TAYACAJA</v>
          </cell>
          <cell r="I334" t="str">
            <v>ACOSTAMBO</v>
          </cell>
          <cell r="J334" t="str">
            <v>I-1</v>
          </cell>
          <cell r="K334">
            <v>515</v>
          </cell>
          <cell r="L334">
            <v>16</v>
          </cell>
          <cell r="M334">
            <v>15</v>
          </cell>
          <cell r="N334">
            <v>14</v>
          </cell>
          <cell r="O334">
            <v>14</v>
          </cell>
          <cell r="P334">
            <v>13</v>
          </cell>
          <cell r="Q334">
            <v>13</v>
          </cell>
          <cell r="R334">
            <v>13</v>
          </cell>
          <cell r="S334">
            <v>13</v>
          </cell>
          <cell r="T334">
            <v>13</v>
          </cell>
          <cell r="U334">
            <v>13</v>
          </cell>
          <cell r="V334">
            <v>14</v>
          </cell>
          <cell r="W334">
            <v>14</v>
          </cell>
          <cell r="X334">
            <v>14</v>
          </cell>
          <cell r="Y334">
            <v>13</v>
          </cell>
          <cell r="Z334">
            <v>13</v>
          </cell>
          <cell r="AA334">
            <v>11</v>
          </cell>
          <cell r="AB334">
            <v>10</v>
          </cell>
          <cell r="AC334">
            <v>10</v>
          </cell>
          <cell r="AD334">
            <v>9</v>
          </cell>
          <cell r="AE334">
            <v>9</v>
          </cell>
          <cell r="AF334">
            <v>41</v>
          </cell>
          <cell r="AG334">
            <v>40</v>
          </cell>
          <cell r="AH334">
            <v>27</v>
          </cell>
          <cell r="AI334">
            <v>27</v>
          </cell>
          <cell r="AJ334">
            <v>27</v>
          </cell>
          <cell r="AK334">
            <v>22</v>
          </cell>
          <cell r="AL334">
            <v>15</v>
          </cell>
          <cell r="AM334">
            <v>15</v>
          </cell>
          <cell r="AN334">
            <v>14</v>
          </cell>
          <cell r="AO334">
            <v>12</v>
          </cell>
          <cell r="AP334">
            <v>9</v>
          </cell>
          <cell r="AQ334">
            <v>8</v>
          </cell>
          <cell r="AR334">
            <v>4</v>
          </cell>
          <cell r="AS334">
            <v>17</v>
          </cell>
          <cell r="AT334">
            <v>1</v>
          </cell>
          <cell r="AU334">
            <v>261</v>
          </cell>
          <cell r="AV334">
            <v>31</v>
          </cell>
          <cell r="AW334">
            <v>23</v>
          </cell>
          <cell r="AX334">
            <v>93</v>
          </cell>
          <cell r="AY334">
            <v>21</v>
          </cell>
        </row>
        <row r="335">
          <cell r="A335">
            <v>4077</v>
          </cell>
          <cell r="B335" t="str">
            <v>ACRAQUIA</v>
          </cell>
          <cell r="C335" t="str">
            <v>TAYACAJA</v>
          </cell>
          <cell r="D335" t="str">
            <v>ACRAQUIA</v>
          </cell>
          <cell r="E335" t="str">
            <v>090703</v>
          </cell>
          <cell r="F335" t="str">
            <v>03</v>
          </cell>
          <cell r="G335" t="str">
            <v>07</v>
          </cell>
          <cell r="H335" t="str">
            <v>TAYACAJA</v>
          </cell>
          <cell r="I335" t="str">
            <v>ACRAQUIA</v>
          </cell>
          <cell r="J335" t="str">
            <v>I-3</v>
          </cell>
          <cell r="K335">
            <v>2307</v>
          </cell>
          <cell r="L335">
            <v>49</v>
          </cell>
          <cell r="M335">
            <v>51</v>
          </cell>
          <cell r="N335">
            <v>53</v>
          </cell>
          <cell r="O335">
            <v>55</v>
          </cell>
          <cell r="P335">
            <v>56</v>
          </cell>
          <cell r="Q335">
            <v>57</v>
          </cell>
          <cell r="R335">
            <v>59</v>
          </cell>
          <cell r="S335">
            <v>60</v>
          </cell>
          <cell r="T335">
            <v>60</v>
          </cell>
          <cell r="U335">
            <v>62</v>
          </cell>
          <cell r="V335">
            <v>62</v>
          </cell>
          <cell r="W335">
            <v>62</v>
          </cell>
          <cell r="X335">
            <v>62</v>
          </cell>
          <cell r="Y335">
            <v>60</v>
          </cell>
          <cell r="Z335">
            <v>57</v>
          </cell>
          <cell r="AA335">
            <v>54</v>
          </cell>
          <cell r="AB335">
            <v>51</v>
          </cell>
          <cell r="AC335">
            <v>48</v>
          </cell>
          <cell r="AD335">
            <v>47</v>
          </cell>
          <cell r="AE335">
            <v>46</v>
          </cell>
          <cell r="AF335">
            <v>210</v>
          </cell>
          <cell r="AG335">
            <v>166</v>
          </cell>
          <cell r="AH335">
            <v>140</v>
          </cell>
          <cell r="AI335">
            <v>114</v>
          </cell>
          <cell r="AJ335">
            <v>114</v>
          </cell>
          <cell r="AK335">
            <v>113</v>
          </cell>
          <cell r="AL335">
            <v>70</v>
          </cell>
          <cell r="AM335">
            <v>64</v>
          </cell>
          <cell r="AN335">
            <v>62</v>
          </cell>
          <cell r="AO335">
            <v>55</v>
          </cell>
          <cell r="AP335">
            <v>44</v>
          </cell>
          <cell r="AQ335">
            <v>29</v>
          </cell>
          <cell r="AR335">
            <v>15</v>
          </cell>
          <cell r="AS335">
            <v>52</v>
          </cell>
          <cell r="AT335">
            <v>4</v>
          </cell>
          <cell r="AU335">
            <v>1141</v>
          </cell>
          <cell r="AV335">
            <v>145</v>
          </cell>
          <cell r="AW335">
            <v>106</v>
          </cell>
          <cell r="AX335">
            <v>440</v>
          </cell>
          <cell r="AY335">
            <v>65</v>
          </cell>
        </row>
        <row r="336">
          <cell r="A336">
            <v>4078</v>
          </cell>
          <cell r="B336" t="str">
            <v>DOS DE MAYO</v>
          </cell>
          <cell r="C336" t="str">
            <v>TAYACAJA</v>
          </cell>
          <cell r="D336" t="str">
            <v>ACRAQUIA</v>
          </cell>
          <cell r="E336" t="str">
            <v>090703</v>
          </cell>
          <cell r="F336" t="str">
            <v>03</v>
          </cell>
          <cell r="G336" t="str">
            <v>07</v>
          </cell>
          <cell r="H336" t="str">
            <v>TAYACAJA</v>
          </cell>
          <cell r="I336" t="str">
            <v>ACRAQUIA</v>
          </cell>
          <cell r="J336" t="str">
            <v>I-1</v>
          </cell>
          <cell r="K336">
            <v>1620</v>
          </cell>
          <cell r="L336">
            <v>35</v>
          </cell>
          <cell r="M336">
            <v>36</v>
          </cell>
          <cell r="N336">
            <v>37</v>
          </cell>
          <cell r="O336">
            <v>38</v>
          </cell>
          <cell r="P336">
            <v>40</v>
          </cell>
          <cell r="Q336">
            <v>40</v>
          </cell>
          <cell r="R336">
            <v>41</v>
          </cell>
          <cell r="S336">
            <v>42</v>
          </cell>
          <cell r="T336">
            <v>43</v>
          </cell>
          <cell r="U336">
            <v>43</v>
          </cell>
          <cell r="V336">
            <v>43</v>
          </cell>
          <cell r="W336">
            <v>44</v>
          </cell>
          <cell r="X336">
            <v>43</v>
          </cell>
          <cell r="Y336">
            <v>42</v>
          </cell>
          <cell r="Z336">
            <v>40</v>
          </cell>
          <cell r="AA336">
            <v>38</v>
          </cell>
          <cell r="AB336">
            <v>37</v>
          </cell>
          <cell r="AC336">
            <v>34</v>
          </cell>
          <cell r="AD336">
            <v>33</v>
          </cell>
          <cell r="AE336">
            <v>32</v>
          </cell>
          <cell r="AF336">
            <v>147</v>
          </cell>
          <cell r="AG336">
            <v>116</v>
          </cell>
          <cell r="AH336">
            <v>99</v>
          </cell>
          <cell r="AI336">
            <v>80</v>
          </cell>
          <cell r="AJ336">
            <v>81</v>
          </cell>
          <cell r="AK336">
            <v>80</v>
          </cell>
          <cell r="AL336">
            <v>49</v>
          </cell>
          <cell r="AM336">
            <v>45</v>
          </cell>
          <cell r="AN336">
            <v>44</v>
          </cell>
          <cell r="AO336">
            <v>38</v>
          </cell>
          <cell r="AP336">
            <v>30</v>
          </cell>
          <cell r="AQ336">
            <v>20</v>
          </cell>
          <cell r="AR336">
            <v>10</v>
          </cell>
          <cell r="AS336">
            <v>37</v>
          </cell>
          <cell r="AT336">
            <v>2</v>
          </cell>
          <cell r="AU336">
            <v>802</v>
          </cell>
          <cell r="AV336">
            <v>102</v>
          </cell>
          <cell r="AW336">
            <v>74</v>
          </cell>
          <cell r="AX336">
            <v>309</v>
          </cell>
          <cell r="AY336">
            <v>45</v>
          </cell>
        </row>
        <row r="337">
          <cell r="A337">
            <v>4079</v>
          </cell>
          <cell r="B337" t="str">
            <v>MATASENCCA</v>
          </cell>
          <cell r="C337" t="str">
            <v>TAYACAJA</v>
          </cell>
          <cell r="D337" t="str">
            <v>ACRAQUIA</v>
          </cell>
          <cell r="E337" t="str">
            <v>090703</v>
          </cell>
          <cell r="F337" t="str">
            <v>03</v>
          </cell>
          <cell r="G337" t="str">
            <v>07</v>
          </cell>
          <cell r="H337" t="str">
            <v>TAYACAJA</v>
          </cell>
          <cell r="I337" t="str">
            <v>ACRAQUIA</v>
          </cell>
          <cell r="J337" t="str">
            <v>I-1</v>
          </cell>
          <cell r="K337">
            <v>556</v>
          </cell>
          <cell r="L337">
            <v>12</v>
          </cell>
          <cell r="M337">
            <v>12</v>
          </cell>
          <cell r="N337">
            <v>13</v>
          </cell>
          <cell r="O337">
            <v>13</v>
          </cell>
          <cell r="P337">
            <v>13</v>
          </cell>
          <cell r="Q337">
            <v>14</v>
          </cell>
          <cell r="R337">
            <v>14</v>
          </cell>
          <cell r="S337">
            <v>14</v>
          </cell>
          <cell r="T337">
            <v>15</v>
          </cell>
          <cell r="U337">
            <v>15</v>
          </cell>
          <cell r="V337">
            <v>15</v>
          </cell>
          <cell r="W337">
            <v>15</v>
          </cell>
          <cell r="X337">
            <v>15</v>
          </cell>
          <cell r="Y337">
            <v>14</v>
          </cell>
          <cell r="Z337">
            <v>14</v>
          </cell>
          <cell r="AA337">
            <v>13</v>
          </cell>
          <cell r="AB337">
            <v>12</v>
          </cell>
          <cell r="AC337">
            <v>12</v>
          </cell>
          <cell r="AD337">
            <v>11</v>
          </cell>
          <cell r="AE337">
            <v>11</v>
          </cell>
          <cell r="AF337">
            <v>50</v>
          </cell>
          <cell r="AG337">
            <v>40</v>
          </cell>
          <cell r="AH337">
            <v>34</v>
          </cell>
          <cell r="AI337">
            <v>28</v>
          </cell>
          <cell r="AJ337">
            <v>28</v>
          </cell>
          <cell r="AK337">
            <v>27</v>
          </cell>
          <cell r="AL337">
            <v>17</v>
          </cell>
          <cell r="AM337">
            <v>16</v>
          </cell>
          <cell r="AN337">
            <v>15</v>
          </cell>
          <cell r="AO337">
            <v>13</v>
          </cell>
          <cell r="AP337">
            <v>10</v>
          </cell>
          <cell r="AQ337">
            <v>7</v>
          </cell>
          <cell r="AR337">
            <v>4</v>
          </cell>
          <cell r="AS337">
            <v>13</v>
          </cell>
          <cell r="AT337">
            <v>1</v>
          </cell>
          <cell r="AU337">
            <v>275</v>
          </cell>
          <cell r="AV337">
            <v>35</v>
          </cell>
          <cell r="AW337">
            <v>26</v>
          </cell>
          <cell r="AX337">
            <v>106</v>
          </cell>
          <cell r="AY337">
            <v>16</v>
          </cell>
        </row>
        <row r="338">
          <cell r="A338">
            <v>7396</v>
          </cell>
          <cell r="B338" t="str">
            <v>LLAMACANCHA</v>
          </cell>
          <cell r="C338" t="str">
            <v>TAYACAJA</v>
          </cell>
          <cell r="D338" t="str">
            <v>ACRAQUIA</v>
          </cell>
          <cell r="E338" t="str">
            <v>090703</v>
          </cell>
          <cell r="F338" t="str">
            <v>03</v>
          </cell>
          <cell r="G338" t="str">
            <v>07</v>
          </cell>
          <cell r="H338" t="str">
            <v>TAYACAJA</v>
          </cell>
          <cell r="I338" t="str">
            <v>ACRAQUIA</v>
          </cell>
          <cell r="J338" t="str">
            <v>I-1</v>
          </cell>
          <cell r="K338">
            <v>501</v>
          </cell>
          <cell r="L338">
            <v>11</v>
          </cell>
          <cell r="M338">
            <v>11</v>
          </cell>
          <cell r="N338">
            <v>11</v>
          </cell>
          <cell r="O338">
            <v>12</v>
          </cell>
          <cell r="P338">
            <v>12</v>
          </cell>
          <cell r="Q338">
            <v>13</v>
          </cell>
          <cell r="R338">
            <v>13</v>
          </cell>
          <cell r="S338">
            <v>13</v>
          </cell>
          <cell r="T338">
            <v>13</v>
          </cell>
          <cell r="U338">
            <v>13</v>
          </cell>
          <cell r="V338">
            <v>13</v>
          </cell>
          <cell r="W338">
            <v>13</v>
          </cell>
          <cell r="X338">
            <v>13</v>
          </cell>
          <cell r="Y338">
            <v>13</v>
          </cell>
          <cell r="Z338">
            <v>12</v>
          </cell>
          <cell r="AA338">
            <v>12</v>
          </cell>
          <cell r="AB338">
            <v>11</v>
          </cell>
          <cell r="AC338">
            <v>11</v>
          </cell>
          <cell r="AD338">
            <v>11</v>
          </cell>
          <cell r="AE338">
            <v>10</v>
          </cell>
          <cell r="AF338">
            <v>46</v>
          </cell>
          <cell r="AG338">
            <v>36</v>
          </cell>
          <cell r="AH338">
            <v>30</v>
          </cell>
          <cell r="AI338">
            <v>25</v>
          </cell>
          <cell r="AJ338">
            <v>25</v>
          </cell>
          <cell r="AK338">
            <v>25</v>
          </cell>
          <cell r="AL338">
            <v>15</v>
          </cell>
          <cell r="AM338">
            <v>14</v>
          </cell>
          <cell r="AN338">
            <v>13</v>
          </cell>
          <cell r="AO338">
            <v>12</v>
          </cell>
          <cell r="AP338">
            <v>9</v>
          </cell>
          <cell r="AQ338">
            <v>7</v>
          </cell>
          <cell r="AR338">
            <v>3</v>
          </cell>
          <cell r="AS338">
            <v>11</v>
          </cell>
          <cell r="AT338">
            <v>1</v>
          </cell>
          <cell r="AU338">
            <v>248</v>
          </cell>
          <cell r="AV338">
            <v>31</v>
          </cell>
          <cell r="AW338">
            <v>23</v>
          </cell>
          <cell r="AX338">
            <v>96</v>
          </cell>
          <cell r="AY338">
            <v>14</v>
          </cell>
        </row>
        <row r="339">
          <cell r="A339">
            <v>3892</v>
          </cell>
          <cell r="B339" t="str">
            <v>NUEVA ESPERANZA</v>
          </cell>
          <cell r="C339" t="str">
            <v>TAYACAJA</v>
          </cell>
          <cell r="D339" t="str">
            <v>AHUAYCHA</v>
          </cell>
          <cell r="E339" t="str">
            <v>090704</v>
          </cell>
          <cell r="F339" t="str">
            <v>03</v>
          </cell>
          <cell r="G339" t="str">
            <v>07</v>
          </cell>
          <cell r="H339" t="str">
            <v>TAYACAJA</v>
          </cell>
          <cell r="I339" t="str">
            <v>ACRAQUIA</v>
          </cell>
          <cell r="J339" t="str">
            <v>I-2</v>
          </cell>
          <cell r="K339">
            <v>977</v>
          </cell>
          <cell r="L339">
            <v>24</v>
          </cell>
          <cell r="M339">
            <v>25</v>
          </cell>
          <cell r="N339">
            <v>26</v>
          </cell>
          <cell r="O339">
            <v>27</v>
          </cell>
          <cell r="P339">
            <v>27</v>
          </cell>
          <cell r="Q339">
            <v>27</v>
          </cell>
          <cell r="R339">
            <v>28</v>
          </cell>
          <cell r="S339">
            <v>28</v>
          </cell>
          <cell r="T339">
            <v>27</v>
          </cell>
          <cell r="U339">
            <v>27</v>
          </cell>
          <cell r="V339">
            <v>27</v>
          </cell>
          <cell r="W339">
            <v>27</v>
          </cell>
          <cell r="X339">
            <v>26</v>
          </cell>
          <cell r="Y339">
            <v>25</v>
          </cell>
          <cell r="Z339">
            <v>25</v>
          </cell>
          <cell r="AA339">
            <v>24</v>
          </cell>
          <cell r="AB339">
            <v>23</v>
          </cell>
          <cell r="AC339">
            <v>22</v>
          </cell>
          <cell r="AD339">
            <v>21</v>
          </cell>
          <cell r="AE339">
            <v>20</v>
          </cell>
          <cell r="AF339">
            <v>91</v>
          </cell>
          <cell r="AG339">
            <v>75</v>
          </cell>
          <cell r="AH339">
            <v>60</v>
          </cell>
          <cell r="AI339">
            <v>51</v>
          </cell>
          <cell r="AJ339">
            <v>46</v>
          </cell>
          <cell r="AK339">
            <v>39</v>
          </cell>
          <cell r="AL339">
            <v>25</v>
          </cell>
          <cell r="AM339">
            <v>28</v>
          </cell>
          <cell r="AN339">
            <v>19</v>
          </cell>
          <cell r="AO339">
            <v>14</v>
          </cell>
          <cell r="AP339">
            <v>12</v>
          </cell>
          <cell r="AQ339">
            <v>6</v>
          </cell>
          <cell r="AR339">
            <v>5</v>
          </cell>
          <cell r="AS339">
            <v>25</v>
          </cell>
          <cell r="AT339">
            <v>2</v>
          </cell>
          <cell r="AU339">
            <v>487</v>
          </cell>
          <cell r="AV339">
            <v>65</v>
          </cell>
          <cell r="AW339">
            <v>49</v>
          </cell>
          <cell r="AX339">
            <v>179</v>
          </cell>
          <cell r="AY339">
            <v>31</v>
          </cell>
        </row>
        <row r="340">
          <cell r="A340">
            <v>3893</v>
          </cell>
          <cell r="B340" t="str">
            <v>CCONOCC</v>
          </cell>
          <cell r="C340" t="str">
            <v>TAYACAJA</v>
          </cell>
          <cell r="D340" t="str">
            <v>AHUAYCHA</v>
          </cell>
          <cell r="E340" t="str">
            <v>090704</v>
          </cell>
          <cell r="F340" t="str">
            <v>03</v>
          </cell>
          <cell r="G340" t="str">
            <v>06</v>
          </cell>
          <cell r="H340" t="str">
            <v>TAYACAJA</v>
          </cell>
          <cell r="I340" t="str">
            <v>ACOSTAMBO</v>
          </cell>
          <cell r="J340" t="str">
            <v>I-1</v>
          </cell>
          <cell r="K340">
            <v>572</v>
          </cell>
          <cell r="L340">
            <v>14</v>
          </cell>
          <cell r="M340">
            <v>15</v>
          </cell>
          <cell r="N340">
            <v>15</v>
          </cell>
          <cell r="O340">
            <v>16</v>
          </cell>
          <cell r="P340">
            <v>16</v>
          </cell>
          <cell r="Q340">
            <v>16</v>
          </cell>
          <cell r="R340">
            <v>16</v>
          </cell>
          <cell r="S340">
            <v>16</v>
          </cell>
          <cell r="T340">
            <v>16</v>
          </cell>
          <cell r="U340">
            <v>16</v>
          </cell>
          <cell r="V340">
            <v>16</v>
          </cell>
          <cell r="W340">
            <v>16</v>
          </cell>
          <cell r="X340">
            <v>15</v>
          </cell>
          <cell r="Y340">
            <v>15</v>
          </cell>
          <cell r="Z340">
            <v>14</v>
          </cell>
          <cell r="AA340">
            <v>14</v>
          </cell>
          <cell r="AB340">
            <v>12</v>
          </cell>
          <cell r="AC340">
            <v>13</v>
          </cell>
          <cell r="AD340">
            <v>12</v>
          </cell>
          <cell r="AE340">
            <v>12</v>
          </cell>
          <cell r="AF340">
            <v>53</v>
          </cell>
          <cell r="AG340">
            <v>44</v>
          </cell>
          <cell r="AH340">
            <v>35</v>
          </cell>
          <cell r="AI340">
            <v>30</v>
          </cell>
          <cell r="AJ340">
            <v>27</v>
          </cell>
          <cell r="AK340">
            <v>23</v>
          </cell>
          <cell r="AL340">
            <v>15</v>
          </cell>
          <cell r="AM340">
            <v>17</v>
          </cell>
          <cell r="AN340">
            <v>11</v>
          </cell>
          <cell r="AO340">
            <v>9</v>
          </cell>
          <cell r="AP340">
            <v>7</v>
          </cell>
          <cell r="AQ340">
            <v>4</v>
          </cell>
          <cell r="AR340">
            <v>2</v>
          </cell>
          <cell r="AS340">
            <v>15</v>
          </cell>
          <cell r="AT340">
            <v>1</v>
          </cell>
          <cell r="AU340">
            <v>285</v>
          </cell>
          <cell r="AV340">
            <v>38</v>
          </cell>
          <cell r="AW340">
            <v>29</v>
          </cell>
          <cell r="AX340">
            <v>105</v>
          </cell>
          <cell r="AY340">
            <v>18</v>
          </cell>
        </row>
        <row r="341">
          <cell r="A341">
            <v>4080</v>
          </cell>
          <cell r="B341" t="str">
            <v>AHUAYCHA</v>
          </cell>
          <cell r="C341" t="str">
            <v>TAYACAJA</v>
          </cell>
          <cell r="D341" t="str">
            <v>AHUAYCHA</v>
          </cell>
          <cell r="E341" t="str">
            <v>090704</v>
          </cell>
          <cell r="F341" t="str">
            <v>03</v>
          </cell>
          <cell r="G341" t="str">
            <v>07</v>
          </cell>
          <cell r="H341" t="str">
            <v>TAYACAJA</v>
          </cell>
          <cell r="I341" t="str">
            <v>ACRAQUIA</v>
          </cell>
          <cell r="J341" t="str">
            <v>I-2</v>
          </cell>
          <cell r="K341">
            <v>1809</v>
          </cell>
          <cell r="L341">
            <v>45</v>
          </cell>
          <cell r="M341">
            <v>46</v>
          </cell>
          <cell r="N341">
            <v>48</v>
          </cell>
          <cell r="O341">
            <v>49</v>
          </cell>
          <cell r="P341">
            <v>51</v>
          </cell>
          <cell r="Q341">
            <v>51</v>
          </cell>
          <cell r="R341">
            <v>51</v>
          </cell>
          <cell r="S341">
            <v>51</v>
          </cell>
          <cell r="T341">
            <v>51</v>
          </cell>
          <cell r="U341">
            <v>51</v>
          </cell>
          <cell r="V341">
            <v>50</v>
          </cell>
          <cell r="W341">
            <v>49</v>
          </cell>
          <cell r="X341">
            <v>49</v>
          </cell>
          <cell r="Y341">
            <v>47</v>
          </cell>
          <cell r="Z341">
            <v>45</v>
          </cell>
          <cell r="AA341">
            <v>44</v>
          </cell>
          <cell r="AB341">
            <v>42</v>
          </cell>
          <cell r="AC341">
            <v>40</v>
          </cell>
          <cell r="AD341">
            <v>39</v>
          </cell>
          <cell r="AE341">
            <v>37</v>
          </cell>
          <cell r="AF341">
            <v>169</v>
          </cell>
          <cell r="AG341">
            <v>138</v>
          </cell>
          <cell r="AH341">
            <v>110</v>
          </cell>
          <cell r="AI341">
            <v>95</v>
          </cell>
          <cell r="AJ341">
            <v>85</v>
          </cell>
          <cell r="AK341">
            <v>72</v>
          </cell>
          <cell r="AL341">
            <v>46</v>
          </cell>
          <cell r="AM341">
            <v>53</v>
          </cell>
          <cell r="AN341">
            <v>34</v>
          </cell>
          <cell r="AO341">
            <v>28</v>
          </cell>
          <cell r="AP341">
            <v>22</v>
          </cell>
          <cell r="AQ341">
            <v>13</v>
          </cell>
          <cell r="AR341">
            <v>8</v>
          </cell>
          <cell r="AS341">
            <v>47</v>
          </cell>
          <cell r="AT341">
            <v>3</v>
          </cell>
          <cell r="AU341">
            <v>902</v>
          </cell>
          <cell r="AV341">
            <v>122</v>
          </cell>
          <cell r="AW341">
            <v>90</v>
          </cell>
          <cell r="AX341">
            <v>332</v>
          </cell>
          <cell r="AY341">
            <v>58</v>
          </cell>
        </row>
        <row r="342">
          <cell r="A342">
            <v>4081</v>
          </cell>
          <cell r="B342" t="str">
            <v>SAN MIGUEL DE HUALLHUA</v>
          </cell>
          <cell r="C342" t="str">
            <v>TAYACAJA</v>
          </cell>
          <cell r="D342" t="str">
            <v>AHUAYCHA</v>
          </cell>
          <cell r="E342" t="str">
            <v>090704</v>
          </cell>
          <cell r="F342" t="str">
            <v>03</v>
          </cell>
          <cell r="G342" t="str">
            <v>07</v>
          </cell>
          <cell r="H342" t="str">
            <v>TAYACAJA</v>
          </cell>
          <cell r="I342" t="str">
            <v>ACRAQUIA</v>
          </cell>
          <cell r="J342" t="str">
            <v>I-2</v>
          </cell>
          <cell r="K342">
            <v>1548</v>
          </cell>
          <cell r="L342">
            <v>38</v>
          </cell>
          <cell r="M342">
            <v>40</v>
          </cell>
          <cell r="N342">
            <v>41</v>
          </cell>
          <cell r="O342">
            <v>42</v>
          </cell>
          <cell r="P342">
            <v>43</v>
          </cell>
          <cell r="Q342">
            <v>44</v>
          </cell>
          <cell r="R342">
            <v>44</v>
          </cell>
          <cell r="S342">
            <v>44</v>
          </cell>
          <cell r="T342">
            <v>44</v>
          </cell>
          <cell r="U342">
            <v>43</v>
          </cell>
          <cell r="V342">
            <v>43</v>
          </cell>
          <cell r="W342">
            <v>42</v>
          </cell>
          <cell r="X342">
            <v>41</v>
          </cell>
          <cell r="Y342">
            <v>41</v>
          </cell>
          <cell r="Z342">
            <v>39</v>
          </cell>
          <cell r="AA342">
            <v>37</v>
          </cell>
          <cell r="AB342">
            <v>36</v>
          </cell>
          <cell r="AC342">
            <v>34</v>
          </cell>
          <cell r="AD342">
            <v>33</v>
          </cell>
          <cell r="AE342">
            <v>32</v>
          </cell>
          <cell r="AF342">
            <v>145</v>
          </cell>
          <cell r="AG342">
            <v>118</v>
          </cell>
          <cell r="AH342">
            <v>94</v>
          </cell>
          <cell r="AI342">
            <v>81</v>
          </cell>
          <cell r="AJ342">
            <v>73</v>
          </cell>
          <cell r="AK342">
            <v>62</v>
          </cell>
          <cell r="AL342">
            <v>40</v>
          </cell>
          <cell r="AM342">
            <v>45</v>
          </cell>
          <cell r="AN342">
            <v>29</v>
          </cell>
          <cell r="AO342">
            <v>24</v>
          </cell>
          <cell r="AP342">
            <v>19</v>
          </cell>
          <cell r="AQ342">
            <v>11</v>
          </cell>
          <cell r="AR342">
            <v>6</v>
          </cell>
          <cell r="AS342">
            <v>40</v>
          </cell>
          <cell r="AT342">
            <v>3</v>
          </cell>
          <cell r="AU342">
            <v>772</v>
          </cell>
          <cell r="AV342">
            <v>103</v>
          </cell>
          <cell r="AW342">
            <v>77</v>
          </cell>
          <cell r="AX342">
            <v>284</v>
          </cell>
          <cell r="AY342">
            <v>50</v>
          </cell>
        </row>
        <row r="343">
          <cell r="A343">
            <v>4082</v>
          </cell>
          <cell r="B343" t="str">
            <v>TUPAC AMARU</v>
          </cell>
          <cell r="C343" t="str">
            <v>TAYACAJA</v>
          </cell>
          <cell r="D343" t="str">
            <v>AHUAYCHA</v>
          </cell>
          <cell r="E343" t="str">
            <v>090704</v>
          </cell>
          <cell r="F343" t="str">
            <v>03</v>
          </cell>
          <cell r="G343" t="str">
            <v>07</v>
          </cell>
          <cell r="H343" t="str">
            <v>TAYACAJA</v>
          </cell>
          <cell r="I343" t="str">
            <v>ACRAQUIA</v>
          </cell>
          <cell r="J343" t="str">
            <v>I-1</v>
          </cell>
          <cell r="K343">
            <v>591</v>
          </cell>
          <cell r="L343">
            <v>15</v>
          </cell>
          <cell r="M343">
            <v>15</v>
          </cell>
          <cell r="N343">
            <v>16</v>
          </cell>
          <cell r="O343">
            <v>16</v>
          </cell>
          <cell r="P343">
            <v>16</v>
          </cell>
          <cell r="Q343">
            <v>17</v>
          </cell>
          <cell r="R343">
            <v>17</v>
          </cell>
          <cell r="S343">
            <v>17</v>
          </cell>
          <cell r="T343">
            <v>17</v>
          </cell>
          <cell r="U343">
            <v>17</v>
          </cell>
          <cell r="V343">
            <v>16</v>
          </cell>
          <cell r="W343">
            <v>16</v>
          </cell>
          <cell r="X343">
            <v>16</v>
          </cell>
          <cell r="Y343">
            <v>15</v>
          </cell>
          <cell r="Z343">
            <v>15</v>
          </cell>
          <cell r="AA343">
            <v>14</v>
          </cell>
          <cell r="AB343">
            <v>14</v>
          </cell>
          <cell r="AC343">
            <v>13</v>
          </cell>
          <cell r="AD343">
            <v>13</v>
          </cell>
          <cell r="AE343">
            <v>12</v>
          </cell>
          <cell r="AF343">
            <v>55</v>
          </cell>
          <cell r="AG343">
            <v>45</v>
          </cell>
          <cell r="AH343">
            <v>36</v>
          </cell>
          <cell r="AI343">
            <v>31</v>
          </cell>
          <cell r="AJ343">
            <v>28</v>
          </cell>
          <cell r="AK343">
            <v>24</v>
          </cell>
          <cell r="AL343">
            <v>15</v>
          </cell>
          <cell r="AM343">
            <v>17</v>
          </cell>
          <cell r="AN343">
            <v>11</v>
          </cell>
          <cell r="AO343">
            <v>9</v>
          </cell>
          <cell r="AP343">
            <v>7</v>
          </cell>
          <cell r="AQ343">
            <v>4</v>
          </cell>
          <cell r="AR343">
            <v>2</v>
          </cell>
          <cell r="AS343">
            <v>15</v>
          </cell>
          <cell r="AT343">
            <v>1</v>
          </cell>
          <cell r="AU343">
            <v>294</v>
          </cell>
          <cell r="AV343">
            <v>39</v>
          </cell>
          <cell r="AW343">
            <v>30</v>
          </cell>
          <cell r="AX343">
            <v>108</v>
          </cell>
          <cell r="AY343">
            <v>19</v>
          </cell>
        </row>
        <row r="344">
          <cell r="A344">
            <v>3894</v>
          </cell>
          <cell r="B344" t="str">
            <v>QUICHUAS</v>
          </cell>
          <cell r="C344" t="str">
            <v>TAYACAJA</v>
          </cell>
          <cell r="D344" t="str">
            <v>COLCABAMBA</v>
          </cell>
          <cell r="E344" t="str">
            <v>090705</v>
          </cell>
          <cell r="F344" t="str">
            <v>03</v>
          </cell>
          <cell r="G344" t="str">
            <v>06</v>
          </cell>
          <cell r="H344" t="str">
            <v>TAYACAJA</v>
          </cell>
          <cell r="I344" t="str">
            <v>ACOSTAMBO</v>
          </cell>
          <cell r="J344" t="str">
            <v>I-3</v>
          </cell>
          <cell r="K344">
            <v>1179</v>
          </cell>
          <cell r="L344">
            <v>31</v>
          </cell>
          <cell r="M344">
            <v>34</v>
          </cell>
          <cell r="N344">
            <v>34</v>
          </cell>
          <cell r="O344">
            <v>35</v>
          </cell>
          <cell r="P344">
            <v>35</v>
          </cell>
          <cell r="Q344">
            <v>36</v>
          </cell>
          <cell r="R344">
            <v>36</v>
          </cell>
          <cell r="S344">
            <v>36</v>
          </cell>
          <cell r="T344">
            <v>35</v>
          </cell>
          <cell r="U344">
            <v>34</v>
          </cell>
          <cell r="V344">
            <v>33</v>
          </cell>
          <cell r="W344">
            <v>32</v>
          </cell>
          <cell r="X344">
            <v>31</v>
          </cell>
          <cell r="Y344">
            <v>29</v>
          </cell>
          <cell r="Z344">
            <v>27</v>
          </cell>
          <cell r="AA344">
            <v>25</v>
          </cell>
          <cell r="AB344">
            <v>22</v>
          </cell>
          <cell r="AC344">
            <v>21</v>
          </cell>
          <cell r="AD344">
            <v>20</v>
          </cell>
          <cell r="AE344">
            <v>20</v>
          </cell>
          <cell r="AF344">
            <v>97</v>
          </cell>
          <cell r="AG344">
            <v>95</v>
          </cell>
          <cell r="AH344">
            <v>71</v>
          </cell>
          <cell r="AI344">
            <v>57</v>
          </cell>
          <cell r="AJ344">
            <v>58</v>
          </cell>
          <cell r="AK344">
            <v>47</v>
          </cell>
          <cell r="AL344">
            <v>38</v>
          </cell>
          <cell r="AM344">
            <v>33</v>
          </cell>
          <cell r="AN344">
            <v>30</v>
          </cell>
          <cell r="AO344">
            <v>21</v>
          </cell>
          <cell r="AP344">
            <v>13</v>
          </cell>
          <cell r="AQ344">
            <v>7</v>
          </cell>
          <cell r="AR344">
            <v>6</v>
          </cell>
          <cell r="AS344">
            <v>32</v>
          </cell>
          <cell r="AT344">
            <v>2</v>
          </cell>
          <cell r="AU344">
            <v>603</v>
          </cell>
          <cell r="AV344">
            <v>79</v>
          </cell>
          <cell r="AW344">
            <v>52</v>
          </cell>
          <cell r="AX344">
            <v>218</v>
          </cell>
          <cell r="AY344">
            <v>40</v>
          </cell>
        </row>
        <row r="345">
          <cell r="A345">
            <v>4090</v>
          </cell>
          <cell r="B345" t="str">
            <v>COLCABAMBA</v>
          </cell>
          <cell r="C345" t="str">
            <v>TAYACAJA</v>
          </cell>
          <cell r="D345" t="str">
            <v>COLCABAMBA</v>
          </cell>
          <cell r="E345" t="str">
            <v>090705</v>
          </cell>
          <cell r="F345" t="str">
            <v>03</v>
          </cell>
          <cell r="G345" t="str">
            <v>03</v>
          </cell>
          <cell r="H345" t="str">
            <v>TAYACAJA</v>
          </cell>
          <cell r="I345" t="str">
            <v>COLCABAMBA</v>
          </cell>
          <cell r="J345" t="str">
            <v>I-4</v>
          </cell>
          <cell r="K345">
            <v>5376</v>
          </cell>
          <cell r="L345">
            <v>141</v>
          </cell>
          <cell r="M345">
            <v>149</v>
          </cell>
          <cell r="N345">
            <v>155</v>
          </cell>
          <cell r="O345">
            <v>160</v>
          </cell>
          <cell r="P345">
            <v>163</v>
          </cell>
          <cell r="Q345">
            <v>163</v>
          </cell>
          <cell r="R345">
            <v>163</v>
          </cell>
          <cell r="S345">
            <v>163</v>
          </cell>
          <cell r="T345">
            <v>160</v>
          </cell>
          <cell r="U345">
            <v>156</v>
          </cell>
          <cell r="V345">
            <v>152</v>
          </cell>
          <cell r="W345">
            <v>147</v>
          </cell>
          <cell r="X345">
            <v>141</v>
          </cell>
          <cell r="Y345">
            <v>133</v>
          </cell>
          <cell r="Z345">
            <v>121</v>
          </cell>
          <cell r="AA345">
            <v>111</v>
          </cell>
          <cell r="AB345">
            <v>101</v>
          </cell>
          <cell r="AC345">
            <v>94</v>
          </cell>
          <cell r="AD345">
            <v>90</v>
          </cell>
          <cell r="AE345">
            <v>90</v>
          </cell>
          <cell r="AF345">
            <v>442</v>
          </cell>
          <cell r="AG345">
            <v>435</v>
          </cell>
          <cell r="AH345">
            <v>326</v>
          </cell>
          <cell r="AI345">
            <v>261</v>
          </cell>
          <cell r="AJ345">
            <v>267</v>
          </cell>
          <cell r="AK345">
            <v>215</v>
          </cell>
          <cell r="AL345">
            <v>172</v>
          </cell>
          <cell r="AM345">
            <v>150</v>
          </cell>
          <cell r="AN345">
            <v>134</v>
          </cell>
          <cell r="AO345">
            <v>99</v>
          </cell>
          <cell r="AP345">
            <v>61</v>
          </cell>
          <cell r="AQ345">
            <v>33</v>
          </cell>
          <cell r="AR345">
            <v>28</v>
          </cell>
          <cell r="AS345">
            <v>146</v>
          </cell>
          <cell r="AT345">
            <v>12</v>
          </cell>
          <cell r="AU345">
            <v>2747</v>
          </cell>
          <cell r="AV345">
            <v>360</v>
          </cell>
          <cell r="AW345">
            <v>238</v>
          </cell>
          <cell r="AX345">
            <v>994</v>
          </cell>
          <cell r="AY345">
            <v>181</v>
          </cell>
        </row>
        <row r="346">
          <cell r="A346">
            <v>4091</v>
          </cell>
          <cell r="B346" t="str">
            <v>ANDAYMARCA</v>
          </cell>
          <cell r="C346" t="str">
            <v>TAYACAJA</v>
          </cell>
          <cell r="D346" t="str">
            <v>COLCABAMBA</v>
          </cell>
          <cell r="E346" t="str">
            <v>090705</v>
          </cell>
          <cell r="F346" t="str">
            <v>03</v>
          </cell>
          <cell r="G346" t="str">
            <v>03</v>
          </cell>
          <cell r="H346" t="str">
            <v>TAYACAJA</v>
          </cell>
          <cell r="I346" t="str">
            <v>COLCABAMBA</v>
          </cell>
          <cell r="J346" t="str">
            <v>I-3</v>
          </cell>
          <cell r="K346">
            <v>509</v>
          </cell>
          <cell r="L346">
            <v>13</v>
          </cell>
          <cell r="M346">
            <v>14</v>
          </cell>
          <cell r="N346">
            <v>14</v>
          </cell>
          <cell r="O346">
            <v>15</v>
          </cell>
          <cell r="P346">
            <v>15</v>
          </cell>
          <cell r="Q346">
            <v>15</v>
          </cell>
          <cell r="R346">
            <v>15</v>
          </cell>
          <cell r="S346">
            <v>15</v>
          </cell>
          <cell r="T346">
            <v>15</v>
          </cell>
          <cell r="U346">
            <v>15</v>
          </cell>
          <cell r="V346">
            <v>14</v>
          </cell>
          <cell r="W346">
            <v>14</v>
          </cell>
          <cell r="X346">
            <v>13</v>
          </cell>
          <cell r="Y346">
            <v>13</v>
          </cell>
          <cell r="Z346">
            <v>12</v>
          </cell>
          <cell r="AA346">
            <v>11</v>
          </cell>
          <cell r="AB346">
            <v>10</v>
          </cell>
          <cell r="AC346">
            <v>9</v>
          </cell>
          <cell r="AD346">
            <v>9</v>
          </cell>
          <cell r="AE346">
            <v>9</v>
          </cell>
          <cell r="AF346">
            <v>42</v>
          </cell>
          <cell r="AG346">
            <v>41</v>
          </cell>
          <cell r="AH346">
            <v>31</v>
          </cell>
          <cell r="AI346">
            <v>25</v>
          </cell>
          <cell r="AJ346">
            <v>25</v>
          </cell>
          <cell r="AK346">
            <v>20</v>
          </cell>
          <cell r="AL346">
            <v>17</v>
          </cell>
          <cell r="AM346">
            <v>14</v>
          </cell>
          <cell r="AN346">
            <v>13</v>
          </cell>
          <cell r="AO346">
            <v>9</v>
          </cell>
          <cell r="AP346">
            <v>6</v>
          </cell>
          <cell r="AQ346">
            <v>3</v>
          </cell>
          <cell r="AR346">
            <v>3</v>
          </cell>
          <cell r="AS346">
            <v>14</v>
          </cell>
          <cell r="AT346">
            <v>1</v>
          </cell>
          <cell r="AU346">
            <v>260</v>
          </cell>
          <cell r="AV346">
            <v>34</v>
          </cell>
          <cell r="AW346">
            <v>23</v>
          </cell>
          <cell r="AX346">
            <v>94</v>
          </cell>
          <cell r="AY346">
            <v>18</v>
          </cell>
        </row>
        <row r="347">
          <cell r="A347">
            <v>4092</v>
          </cell>
          <cell r="B347" t="str">
            <v>CARPAPATA</v>
          </cell>
          <cell r="C347" t="str">
            <v>TAYACAJA</v>
          </cell>
          <cell r="D347" t="str">
            <v>COLCABAMBA</v>
          </cell>
          <cell r="E347" t="str">
            <v>090705</v>
          </cell>
          <cell r="F347" t="str">
            <v>03</v>
          </cell>
          <cell r="G347" t="str">
            <v>03</v>
          </cell>
          <cell r="H347" t="str">
            <v>TAYACAJA</v>
          </cell>
          <cell r="I347" t="str">
            <v>COLCABAMBA</v>
          </cell>
          <cell r="J347" t="str">
            <v>I-2</v>
          </cell>
          <cell r="K347">
            <v>907</v>
          </cell>
          <cell r="L347">
            <v>24</v>
          </cell>
          <cell r="M347">
            <v>25</v>
          </cell>
          <cell r="N347">
            <v>26</v>
          </cell>
          <cell r="O347">
            <v>27</v>
          </cell>
          <cell r="P347">
            <v>27</v>
          </cell>
          <cell r="Q347">
            <v>28</v>
          </cell>
          <cell r="R347">
            <v>28</v>
          </cell>
          <cell r="S347">
            <v>27</v>
          </cell>
          <cell r="T347">
            <v>27</v>
          </cell>
          <cell r="U347">
            <v>26</v>
          </cell>
          <cell r="V347">
            <v>26</v>
          </cell>
          <cell r="W347">
            <v>25</v>
          </cell>
          <cell r="X347">
            <v>24</v>
          </cell>
          <cell r="Y347">
            <v>22</v>
          </cell>
          <cell r="Z347">
            <v>21</v>
          </cell>
          <cell r="AA347">
            <v>19</v>
          </cell>
          <cell r="AB347">
            <v>17</v>
          </cell>
          <cell r="AC347">
            <v>16</v>
          </cell>
          <cell r="AD347">
            <v>15</v>
          </cell>
          <cell r="AE347">
            <v>15</v>
          </cell>
          <cell r="AF347">
            <v>75</v>
          </cell>
          <cell r="AG347">
            <v>73</v>
          </cell>
          <cell r="AH347">
            <v>55</v>
          </cell>
          <cell r="AI347">
            <v>44</v>
          </cell>
          <cell r="AJ347">
            <v>45</v>
          </cell>
          <cell r="AK347">
            <v>36</v>
          </cell>
          <cell r="AL347">
            <v>29</v>
          </cell>
          <cell r="AM347">
            <v>25</v>
          </cell>
          <cell r="AN347">
            <v>23</v>
          </cell>
          <cell r="AO347">
            <v>16</v>
          </cell>
          <cell r="AP347">
            <v>10</v>
          </cell>
          <cell r="AQ347">
            <v>6</v>
          </cell>
          <cell r="AR347">
            <v>5</v>
          </cell>
          <cell r="AS347">
            <v>25</v>
          </cell>
          <cell r="AT347">
            <v>2</v>
          </cell>
          <cell r="AU347">
            <v>464</v>
          </cell>
          <cell r="AV347">
            <v>61</v>
          </cell>
          <cell r="AW347">
            <v>40</v>
          </cell>
          <cell r="AX347">
            <v>168</v>
          </cell>
          <cell r="AY347">
            <v>30</v>
          </cell>
        </row>
        <row r="348">
          <cell r="A348">
            <v>4093</v>
          </cell>
          <cell r="B348" t="str">
            <v>POCCYACC</v>
          </cell>
          <cell r="C348" t="str">
            <v>TAYACAJA</v>
          </cell>
          <cell r="D348" t="str">
            <v>COLCABAMBA</v>
          </cell>
          <cell r="E348" t="str">
            <v>090705</v>
          </cell>
          <cell r="F348" t="str">
            <v>03</v>
          </cell>
          <cell r="G348" t="str">
            <v>03</v>
          </cell>
          <cell r="H348" t="str">
            <v>TAYACAJA</v>
          </cell>
          <cell r="I348" t="str">
            <v>COLCABAMBA</v>
          </cell>
          <cell r="J348" t="str">
            <v>I-1</v>
          </cell>
          <cell r="K348">
            <v>706</v>
          </cell>
          <cell r="L348">
            <v>19</v>
          </cell>
          <cell r="M348">
            <v>20</v>
          </cell>
          <cell r="N348">
            <v>20</v>
          </cell>
          <cell r="O348">
            <v>21</v>
          </cell>
          <cell r="P348">
            <v>21</v>
          </cell>
          <cell r="Q348">
            <v>21</v>
          </cell>
          <cell r="R348">
            <v>21</v>
          </cell>
          <cell r="S348">
            <v>21</v>
          </cell>
          <cell r="T348">
            <v>21</v>
          </cell>
          <cell r="U348">
            <v>21</v>
          </cell>
          <cell r="V348">
            <v>20</v>
          </cell>
          <cell r="W348">
            <v>19</v>
          </cell>
          <cell r="X348">
            <v>19</v>
          </cell>
          <cell r="Y348">
            <v>17</v>
          </cell>
          <cell r="Z348">
            <v>16</v>
          </cell>
          <cell r="AA348">
            <v>15</v>
          </cell>
          <cell r="AB348">
            <v>13</v>
          </cell>
          <cell r="AC348">
            <v>12</v>
          </cell>
          <cell r="AD348">
            <v>12</v>
          </cell>
          <cell r="AE348">
            <v>12</v>
          </cell>
          <cell r="AF348">
            <v>58</v>
          </cell>
          <cell r="AG348">
            <v>57</v>
          </cell>
          <cell r="AH348">
            <v>43</v>
          </cell>
          <cell r="AI348">
            <v>34</v>
          </cell>
          <cell r="AJ348">
            <v>35</v>
          </cell>
          <cell r="AK348">
            <v>28</v>
          </cell>
          <cell r="AL348">
            <v>23</v>
          </cell>
          <cell r="AM348">
            <v>20</v>
          </cell>
          <cell r="AN348">
            <v>18</v>
          </cell>
          <cell r="AO348">
            <v>13</v>
          </cell>
          <cell r="AP348">
            <v>8</v>
          </cell>
          <cell r="AQ348">
            <v>4</v>
          </cell>
          <cell r="AR348">
            <v>4</v>
          </cell>
          <cell r="AS348">
            <v>19</v>
          </cell>
          <cell r="AT348">
            <v>1</v>
          </cell>
          <cell r="AU348">
            <v>361</v>
          </cell>
          <cell r="AV348">
            <v>47</v>
          </cell>
          <cell r="AW348">
            <v>31</v>
          </cell>
          <cell r="AX348">
            <v>131</v>
          </cell>
          <cell r="AY348">
            <v>24</v>
          </cell>
        </row>
        <row r="349">
          <cell r="A349">
            <v>4094</v>
          </cell>
          <cell r="B349" t="str">
            <v>OCORO</v>
          </cell>
          <cell r="C349" t="str">
            <v>TAYACAJA</v>
          </cell>
          <cell r="D349" t="str">
            <v>COLCABAMBA</v>
          </cell>
          <cell r="E349" t="str">
            <v>090705</v>
          </cell>
          <cell r="F349" t="str">
            <v>03</v>
          </cell>
          <cell r="G349" t="str">
            <v>03</v>
          </cell>
          <cell r="H349" t="str">
            <v>TAYACAJA</v>
          </cell>
          <cell r="I349" t="str">
            <v>COLCABAMBA</v>
          </cell>
          <cell r="J349" t="str">
            <v>I-2</v>
          </cell>
          <cell r="K349">
            <v>576</v>
          </cell>
          <cell r="L349">
            <v>15</v>
          </cell>
          <cell r="M349">
            <v>16</v>
          </cell>
          <cell r="N349">
            <v>17</v>
          </cell>
          <cell r="O349">
            <v>17</v>
          </cell>
          <cell r="P349">
            <v>17</v>
          </cell>
          <cell r="Q349">
            <v>17</v>
          </cell>
          <cell r="R349">
            <v>17</v>
          </cell>
          <cell r="S349">
            <v>17</v>
          </cell>
          <cell r="T349">
            <v>17</v>
          </cell>
          <cell r="U349">
            <v>17</v>
          </cell>
          <cell r="V349">
            <v>16</v>
          </cell>
          <cell r="W349">
            <v>16</v>
          </cell>
          <cell r="X349">
            <v>15</v>
          </cell>
          <cell r="Y349">
            <v>14</v>
          </cell>
          <cell r="Z349">
            <v>13</v>
          </cell>
          <cell r="AA349">
            <v>12</v>
          </cell>
          <cell r="AB349">
            <v>11</v>
          </cell>
          <cell r="AC349">
            <v>10</v>
          </cell>
          <cell r="AD349">
            <v>10</v>
          </cell>
          <cell r="AE349">
            <v>10</v>
          </cell>
          <cell r="AF349">
            <v>47</v>
          </cell>
          <cell r="AG349">
            <v>47</v>
          </cell>
          <cell r="AH349">
            <v>35</v>
          </cell>
          <cell r="AI349">
            <v>28</v>
          </cell>
          <cell r="AJ349">
            <v>29</v>
          </cell>
          <cell r="AK349">
            <v>23</v>
          </cell>
          <cell r="AL349">
            <v>19</v>
          </cell>
          <cell r="AM349">
            <v>16</v>
          </cell>
          <cell r="AN349">
            <v>15</v>
          </cell>
          <cell r="AO349">
            <v>10</v>
          </cell>
          <cell r="AP349">
            <v>6</v>
          </cell>
          <cell r="AQ349">
            <v>4</v>
          </cell>
          <cell r="AR349">
            <v>3</v>
          </cell>
          <cell r="AS349">
            <v>16</v>
          </cell>
          <cell r="AT349">
            <v>1</v>
          </cell>
          <cell r="AU349">
            <v>294</v>
          </cell>
          <cell r="AV349">
            <v>39</v>
          </cell>
          <cell r="AW349">
            <v>26</v>
          </cell>
          <cell r="AX349">
            <v>106</v>
          </cell>
          <cell r="AY349">
            <v>19</v>
          </cell>
        </row>
        <row r="350">
          <cell r="A350">
            <v>4095</v>
          </cell>
          <cell r="B350" t="str">
            <v>TOCAS</v>
          </cell>
          <cell r="C350" t="str">
            <v>TAYACAJA</v>
          </cell>
          <cell r="D350" t="str">
            <v>COLCABAMBA</v>
          </cell>
          <cell r="E350" t="str">
            <v>090705</v>
          </cell>
          <cell r="F350" t="str">
            <v>03</v>
          </cell>
          <cell r="G350" t="str">
            <v>03</v>
          </cell>
          <cell r="H350" t="str">
            <v>TAYACAJA</v>
          </cell>
          <cell r="I350" t="str">
            <v>COLCABAMBA</v>
          </cell>
          <cell r="J350" t="str">
            <v>I-2</v>
          </cell>
          <cell r="K350">
            <v>1492</v>
          </cell>
          <cell r="L350">
            <v>39</v>
          </cell>
          <cell r="M350">
            <v>41</v>
          </cell>
          <cell r="N350">
            <v>43</v>
          </cell>
          <cell r="O350">
            <v>44</v>
          </cell>
          <cell r="P350">
            <v>45</v>
          </cell>
          <cell r="Q350">
            <v>46</v>
          </cell>
          <cell r="R350">
            <v>45</v>
          </cell>
          <cell r="S350">
            <v>45</v>
          </cell>
          <cell r="T350">
            <v>44</v>
          </cell>
          <cell r="U350">
            <v>44</v>
          </cell>
          <cell r="V350">
            <v>42</v>
          </cell>
          <cell r="W350">
            <v>41</v>
          </cell>
          <cell r="X350">
            <v>39</v>
          </cell>
          <cell r="Y350">
            <v>37</v>
          </cell>
          <cell r="Z350">
            <v>33</v>
          </cell>
          <cell r="AA350">
            <v>31</v>
          </cell>
          <cell r="AB350">
            <v>28</v>
          </cell>
          <cell r="AC350">
            <v>26</v>
          </cell>
          <cell r="AD350">
            <v>25</v>
          </cell>
          <cell r="AE350">
            <v>25</v>
          </cell>
          <cell r="AF350">
            <v>123</v>
          </cell>
          <cell r="AG350">
            <v>121</v>
          </cell>
          <cell r="AH350">
            <v>90</v>
          </cell>
          <cell r="AI350">
            <v>72</v>
          </cell>
          <cell r="AJ350">
            <v>74</v>
          </cell>
          <cell r="AK350">
            <v>60</v>
          </cell>
          <cell r="AL350">
            <v>48</v>
          </cell>
          <cell r="AM350">
            <v>42</v>
          </cell>
          <cell r="AN350">
            <v>38</v>
          </cell>
          <cell r="AO350">
            <v>27</v>
          </cell>
          <cell r="AP350">
            <v>17</v>
          </cell>
          <cell r="AQ350">
            <v>9</v>
          </cell>
          <cell r="AR350">
            <v>8</v>
          </cell>
          <cell r="AS350">
            <v>40</v>
          </cell>
          <cell r="AT350">
            <v>3</v>
          </cell>
          <cell r="AU350">
            <v>763</v>
          </cell>
          <cell r="AV350">
            <v>100</v>
          </cell>
          <cell r="AW350">
            <v>66</v>
          </cell>
          <cell r="AX350">
            <v>276</v>
          </cell>
          <cell r="AY350">
            <v>50</v>
          </cell>
        </row>
        <row r="351">
          <cell r="A351">
            <v>4096</v>
          </cell>
          <cell r="B351" t="str">
            <v>TOCCLLACURI</v>
          </cell>
          <cell r="C351" t="str">
            <v>TAYACAJA</v>
          </cell>
          <cell r="D351" t="str">
            <v>COLCABAMBA</v>
          </cell>
          <cell r="E351" t="str">
            <v>090705</v>
          </cell>
          <cell r="F351" t="str">
            <v>03</v>
          </cell>
          <cell r="G351" t="str">
            <v>08</v>
          </cell>
          <cell r="H351" t="str">
            <v>TAYACAJA</v>
          </cell>
          <cell r="I351" t="str">
            <v>DANIEL HERNANDEZ</v>
          </cell>
          <cell r="J351" t="str">
            <v>I-1</v>
          </cell>
          <cell r="K351">
            <v>1006</v>
          </cell>
          <cell r="L351">
            <v>26</v>
          </cell>
          <cell r="M351">
            <v>28</v>
          </cell>
          <cell r="N351">
            <v>29</v>
          </cell>
          <cell r="O351">
            <v>30</v>
          </cell>
          <cell r="P351">
            <v>30</v>
          </cell>
          <cell r="Q351">
            <v>31</v>
          </cell>
          <cell r="R351">
            <v>31</v>
          </cell>
          <cell r="S351">
            <v>30</v>
          </cell>
          <cell r="T351">
            <v>30</v>
          </cell>
          <cell r="U351">
            <v>29</v>
          </cell>
          <cell r="V351">
            <v>28</v>
          </cell>
          <cell r="W351">
            <v>28</v>
          </cell>
          <cell r="X351">
            <v>26</v>
          </cell>
          <cell r="Y351">
            <v>25</v>
          </cell>
          <cell r="Z351">
            <v>23</v>
          </cell>
          <cell r="AA351">
            <v>21</v>
          </cell>
          <cell r="AB351">
            <v>19</v>
          </cell>
          <cell r="AC351">
            <v>18</v>
          </cell>
          <cell r="AD351">
            <v>17</v>
          </cell>
          <cell r="AE351">
            <v>17</v>
          </cell>
          <cell r="AF351">
            <v>83</v>
          </cell>
          <cell r="AG351">
            <v>81</v>
          </cell>
          <cell r="AH351">
            <v>61</v>
          </cell>
          <cell r="AI351">
            <v>49</v>
          </cell>
          <cell r="AJ351">
            <v>50</v>
          </cell>
          <cell r="AK351">
            <v>40</v>
          </cell>
          <cell r="AL351">
            <v>33</v>
          </cell>
          <cell r="AM351">
            <v>28</v>
          </cell>
          <cell r="AN351">
            <v>25</v>
          </cell>
          <cell r="AO351">
            <v>18</v>
          </cell>
          <cell r="AP351">
            <v>11</v>
          </cell>
          <cell r="AQ351">
            <v>6</v>
          </cell>
          <cell r="AR351">
            <v>5</v>
          </cell>
          <cell r="AS351">
            <v>27</v>
          </cell>
          <cell r="AT351">
            <v>2</v>
          </cell>
          <cell r="AU351">
            <v>514</v>
          </cell>
          <cell r="AV351">
            <v>67</v>
          </cell>
          <cell r="AW351">
            <v>45</v>
          </cell>
          <cell r="AX351">
            <v>186</v>
          </cell>
          <cell r="AY351">
            <v>34</v>
          </cell>
        </row>
        <row r="352">
          <cell r="A352">
            <v>6914</v>
          </cell>
          <cell r="B352" t="str">
            <v>SAN JOSE</v>
          </cell>
          <cell r="C352" t="str">
            <v>TAYACAJA</v>
          </cell>
          <cell r="D352" t="str">
            <v>COLCABAMBA</v>
          </cell>
          <cell r="E352" t="str">
            <v>090705</v>
          </cell>
          <cell r="F352" t="str">
            <v>03</v>
          </cell>
          <cell r="G352" t="str">
            <v>03</v>
          </cell>
          <cell r="H352" t="str">
            <v>TAYACAJA</v>
          </cell>
          <cell r="I352" t="str">
            <v>COLCABAMBA</v>
          </cell>
          <cell r="J352" t="str">
            <v>I-2</v>
          </cell>
          <cell r="K352">
            <v>1280</v>
          </cell>
          <cell r="L352">
            <v>34</v>
          </cell>
          <cell r="M352">
            <v>35</v>
          </cell>
          <cell r="N352">
            <v>37</v>
          </cell>
          <cell r="O352">
            <v>38</v>
          </cell>
          <cell r="P352">
            <v>39</v>
          </cell>
          <cell r="Q352">
            <v>39</v>
          </cell>
          <cell r="R352">
            <v>39</v>
          </cell>
          <cell r="S352">
            <v>39</v>
          </cell>
          <cell r="T352">
            <v>38</v>
          </cell>
          <cell r="U352">
            <v>37</v>
          </cell>
          <cell r="V352">
            <v>36</v>
          </cell>
          <cell r="W352">
            <v>35</v>
          </cell>
          <cell r="X352">
            <v>34</v>
          </cell>
          <cell r="Y352">
            <v>31</v>
          </cell>
          <cell r="Z352">
            <v>29</v>
          </cell>
          <cell r="AA352">
            <v>27</v>
          </cell>
          <cell r="AB352">
            <v>24</v>
          </cell>
          <cell r="AC352">
            <v>22</v>
          </cell>
          <cell r="AD352">
            <v>22</v>
          </cell>
          <cell r="AE352">
            <v>21</v>
          </cell>
          <cell r="AF352">
            <v>105</v>
          </cell>
          <cell r="AG352">
            <v>103</v>
          </cell>
          <cell r="AH352">
            <v>78</v>
          </cell>
          <cell r="AI352">
            <v>62</v>
          </cell>
          <cell r="AJ352">
            <v>63</v>
          </cell>
          <cell r="AK352">
            <v>51</v>
          </cell>
          <cell r="AL352">
            <v>42</v>
          </cell>
          <cell r="AM352">
            <v>36</v>
          </cell>
          <cell r="AN352">
            <v>32</v>
          </cell>
          <cell r="AO352">
            <v>23</v>
          </cell>
          <cell r="AP352">
            <v>14</v>
          </cell>
          <cell r="AQ352">
            <v>8</v>
          </cell>
          <cell r="AR352">
            <v>7</v>
          </cell>
          <cell r="AS352">
            <v>34</v>
          </cell>
          <cell r="AT352">
            <v>3</v>
          </cell>
          <cell r="AU352">
            <v>654</v>
          </cell>
          <cell r="AV352">
            <v>86</v>
          </cell>
          <cell r="AW352">
            <v>57</v>
          </cell>
          <cell r="AX352">
            <v>237</v>
          </cell>
          <cell r="AY352">
            <v>43</v>
          </cell>
        </row>
        <row r="353">
          <cell r="A353">
            <v>7312</v>
          </cell>
          <cell r="B353" t="str">
            <v>VIOLETAS ACCOYANCA</v>
          </cell>
          <cell r="C353" t="str">
            <v>TAYACAJA</v>
          </cell>
          <cell r="D353" t="str">
            <v>COLCABAMBA</v>
          </cell>
          <cell r="E353" t="str">
            <v>090705</v>
          </cell>
          <cell r="F353" t="str">
            <v>03</v>
          </cell>
          <cell r="G353" t="str">
            <v>06</v>
          </cell>
          <cell r="H353" t="str">
            <v>TAYACAJA</v>
          </cell>
          <cell r="I353" t="str">
            <v>ACOSTAMBO</v>
          </cell>
          <cell r="J353" t="str">
            <v>I-1</v>
          </cell>
          <cell r="K353">
            <v>514</v>
          </cell>
          <cell r="L353">
            <v>13</v>
          </cell>
          <cell r="M353">
            <v>14</v>
          </cell>
          <cell r="N353">
            <v>14</v>
          </cell>
          <cell r="O353">
            <v>15</v>
          </cell>
          <cell r="P353">
            <v>15</v>
          </cell>
          <cell r="Q353">
            <v>16</v>
          </cell>
          <cell r="R353">
            <v>16</v>
          </cell>
          <cell r="S353">
            <v>15</v>
          </cell>
          <cell r="T353">
            <v>15</v>
          </cell>
          <cell r="U353">
            <v>15</v>
          </cell>
          <cell r="V353">
            <v>15</v>
          </cell>
          <cell r="W353">
            <v>14</v>
          </cell>
          <cell r="X353">
            <v>13</v>
          </cell>
          <cell r="Y353">
            <v>13</v>
          </cell>
          <cell r="Z353">
            <v>12</v>
          </cell>
          <cell r="AA353">
            <v>11</v>
          </cell>
          <cell r="AB353">
            <v>10</v>
          </cell>
          <cell r="AC353">
            <v>9</v>
          </cell>
          <cell r="AD353">
            <v>9</v>
          </cell>
          <cell r="AE353">
            <v>9</v>
          </cell>
          <cell r="AF353">
            <v>42</v>
          </cell>
          <cell r="AG353">
            <v>42</v>
          </cell>
          <cell r="AH353">
            <v>31</v>
          </cell>
          <cell r="AI353">
            <v>25</v>
          </cell>
          <cell r="AJ353">
            <v>25</v>
          </cell>
          <cell r="AK353">
            <v>21</v>
          </cell>
          <cell r="AL353">
            <v>17</v>
          </cell>
          <cell r="AM353">
            <v>14</v>
          </cell>
          <cell r="AN353">
            <v>13</v>
          </cell>
          <cell r="AO353">
            <v>9</v>
          </cell>
          <cell r="AP353">
            <v>6</v>
          </cell>
          <cell r="AQ353">
            <v>3</v>
          </cell>
          <cell r="AR353">
            <v>3</v>
          </cell>
          <cell r="AS353">
            <v>14</v>
          </cell>
          <cell r="AT353">
            <v>1</v>
          </cell>
          <cell r="AU353">
            <v>262</v>
          </cell>
          <cell r="AV353">
            <v>34</v>
          </cell>
          <cell r="AW353">
            <v>23</v>
          </cell>
          <cell r="AX353">
            <v>95</v>
          </cell>
          <cell r="AY353">
            <v>17</v>
          </cell>
        </row>
        <row r="354">
          <cell r="A354">
            <v>7386</v>
          </cell>
          <cell r="B354" t="str">
            <v>HUARANHUAY</v>
          </cell>
          <cell r="C354" t="str">
            <v>TAYACAJA</v>
          </cell>
          <cell r="D354" t="str">
            <v>COLCABAMBA</v>
          </cell>
          <cell r="E354" t="str">
            <v>090705</v>
          </cell>
          <cell r="F354" t="str">
            <v>03</v>
          </cell>
          <cell r="G354" t="str">
            <v>03</v>
          </cell>
          <cell r="H354" t="str">
            <v>TAYACAJA</v>
          </cell>
          <cell r="I354" t="str">
            <v>COLCABAMBA</v>
          </cell>
          <cell r="J354" t="str">
            <v>I-1</v>
          </cell>
          <cell r="K354">
            <v>667</v>
          </cell>
          <cell r="L354">
            <v>18</v>
          </cell>
          <cell r="M354">
            <v>18</v>
          </cell>
          <cell r="N354">
            <v>19</v>
          </cell>
          <cell r="O354">
            <v>20</v>
          </cell>
          <cell r="P354">
            <v>20</v>
          </cell>
          <cell r="Q354">
            <v>20</v>
          </cell>
          <cell r="R354">
            <v>21</v>
          </cell>
          <cell r="S354">
            <v>20</v>
          </cell>
          <cell r="T354">
            <v>20</v>
          </cell>
          <cell r="U354">
            <v>19</v>
          </cell>
          <cell r="V354">
            <v>19</v>
          </cell>
          <cell r="W354">
            <v>18</v>
          </cell>
          <cell r="X354">
            <v>17</v>
          </cell>
          <cell r="Y354">
            <v>16</v>
          </cell>
          <cell r="Z354">
            <v>15</v>
          </cell>
          <cell r="AA354">
            <v>14</v>
          </cell>
          <cell r="AB354">
            <v>13</v>
          </cell>
          <cell r="AC354">
            <v>12</v>
          </cell>
          <cell r="AD354">
            <v>11</v>
          </cell>
          <cell r="AE354">
            <v>11</v>
          </cell>
          <cell r="AF354">
            <v>55</v>
          </cell>
          <cell r="AG354">
            <v>54</v>
          </cell>
          <cell r="AH354">
            <v>40</v>
          </cell>
          <cell r="AI354">
            <v>32</v>
          </cell>
          <cell r="AJ354">
            <v>33</v>
          </cell>
          <cell r="AK354">
            <v>27</v>
          </cell>
          <cell r="AL354">
            <v>22</v>
          </cell>
          <cell r="AM354">
            <v>19</v>
          </cell>
          <cell r="AN354">
            <v>17</v>
          </cell>
          <cell r="AO354">
            <v>12</v>
          </cell>
          <cell r="AP354">
            <v>7</v>
          </cell>
          <cell r="AQ354">
            <v>4</v>
          </cell>
          <cell r="AR354">
            <v>4</v>
          </cell>
          <cell r="AS354">
            <v>18</v>
          </cell>
          <cell r="AT354">
            <v>1</v>
          </cell>
          <cell r="AU354">
            <v>341</v>
          </cell>
          <cell r="AV354">
            <v>45</v>
          </cell>
          <cell r="AW354">
            <v>30</v>
          </cell>
          <cell r="AX354">
            <v>123</v>
          </cell>
          <cell r="AY354">
            <v>22</v>
          </cell>
        </row>
        <row r="355">
          <cell r="A355">
            <v>7387</v>
          </cell>
          <cell r="B355" t="str">
            <v>CHACHAS</v>
          </cell>
          <cell r="C355" t="str">
            <v>TAYACAJA</v>
          </cell>
          <cell r="D355" t="str">
            <v>COLCABAMBA</v>
          </cell>
          <cell r="E355" t="str">
            <v>090705</v>
          </cell>
          <cell r="F355" t="str">
            <v>03</v>
          </cell>
          <cell r="G355" t="str">
            <v>03</v>
          </cell>
          <cell r="H355" t="str">
            <v>TAYACAJA</v>
          </cell>
          <cell r="I355" t="str">
            <v>COLCABAMBA</v>
          </cell>
          <cell r="J355" t="str">
            <v>I-1</v>
          </cell>
          <cell r="K355">
            <v>692</v>
          </cell>
          <cell r="L355">
            <v>18</v>
          </cell>
          <cell r="M355">
            <v>19</v>
          </cell>
          <cell r="N355">
            <v>20</v>
          </cell>
          <cell r="O355">
            <v>20</v>
          </cell>
          <cell r="P355">
            <v>21</v>
          </cell>
          <cell r="Q355">
            <v>21</v>
          </cell>
          <cell r="R355">
            <v>21</v>
          </cell>
          <cell r="S355">
            <v>21</v>
          </cell>
          <cell r="T355">
            <v>21</v>
          </cell>
          <cell r="U355">
            <v>20</v>
          </cell>
          <cell r="V355">
            <v>20</v>
          </cell>
          <cell r="W355">
            <v>19</v>
          </cell>
          <cell r="X355">
            <v>18</v>
          </cell>
          <cell r="Y355">
            <v>17</v>
          </cell>
          <cell r="Z355">
            <v>16</v>
          </cell>
          <cell r="AA355">
            <v>14</v>
          </cell>
          <cell r="AB355">
            <v>13</v>
          </cell>
          <cell r="AC355">
            <v>11</v>
          </cell>
          <cell r="AD355">
            <v>12</v>
          </cell>
          <cell r="AE355">
            <v>12</v>
          </cell>
          <cell r="AF355">
            <v>57</v>
          </cell>
          <cell r="AG355">
            <v>56</v>
          </cell>
          <cell r="AH355">
            <v>42</v>
          </cell>
          <cell r="AI355">
            <v>34</v>
          </cell>
          <cell r="AJ355">
            <v>34</v>
          </cell>
          <cell r="AK355">
            <v>28</v>
          </cell>
          <cell r="AL355">
            <v>22</v>
          </cell>
          <cell r="AM355">
            <v>19</v>
          </cell>
          <cell r="AN355">
            <v>17</v>
          </cell>
          <cell r="AO355">
            <v>13</v>
          </cell>
          <cell r="AP355">
            <v>8</v>
          </cell>
          <cell r="AQ355">
            <v>4</v>
          </cell>
          <cell r="AR355">
            <v>4</v>
          </cell>
          <cell r="AS355">
            <v>19</v>
          </cell>
          <cell r="AT355">
            <v>1</v>
          </cell>
          <cell r="AU355">
            <v>354</v>
          </cell>
          <cell r="AV355">
            <v>46</v>
          </cell>
          <cell r="AW355">
            <v>31</v>
          </cell>
          <cell r="AX355">
            <v>128</v>
          </cell>
          <cell r="AY355">
            <v>23</v>
          </cell>
        </row>
        <row r="356">
          <cell r="A356">
            <v>7388</v>
          </cell>
          <cell r="B356" t="str">
            <v>QUINTAO</v>
          </cell>
          <cell r="C356" t="str">
            <v>TAYACAJA</v>
          </cell>
          <cell r="D356" t="str">
            <v>COLCABAMBA</v>
          </cell>
          <cell r="E356" t="str">
            <v>090705</v>
          </cell>
          <cell r="F356" t="str">
            <v>03</v>
          </cell>
          <cell r="G356" t="str">
            <v>03</v>
          </cell>
          <cell r="H356" t="str">
            <v>TAYACAJA</v>
          </cell>
          <cell r="I356" t="str">
            <v>COLCABAMBA</v>
          </cell>
          <cell r="J356" t="str">
            <v>I-1</v>
          </cell>
          <cell r="K356">
            <v>666</v>
          </cell>
          <cell r="L356">
            <v>18</v>
          </cell>
          <cell r="M356">
            <v>18</v>
          </cell>
          <cell r="N356">
            <v>19</v>
          </cell>
          <cell r="O356">
            <v>20</v>
          </cell>
          <cell r="P356">
            <v>20</v>
          </cell>
          <cell r="Q356">
            <v>20</v>
          </cell>
          <cell r="R356">
            <v>20</v>
          </cell>
          <cell r="S356">
            <v>20</v>
          </cell>
          <cell r="T356">
            <v>20</v>
          </cell>
          <cell r="U356">
            <v>19</v>
          </cell>
          <cell r="V356">
            <v>19</v>
          </cell>
          <cell r="W356">
            <v>18</v>
          </cell>
          <cell r="X356">
            <v>17</v>
          </cell>
          <cell r="Y356">
            <v>16</v>
          </cell>
          <cell r="Z356">
            <v>15</v>
          </cell>
          <cell r="AA356">
            <v>14</v>
          </cell>
          <cell r="AB356">
            <v>13</v>
          </cell>
          <cell r="AC356">
            <v>12</v>
          </cell>
          <cell r="AD356">
            <v>11</v>
          </cell>
          <cell r="AE356">
            <v>11</v>
          </cell>
          <cell r="AF356">
            <v>55</v>
          </cell>
          <cell r="AG356">
            <v>54</v>
          </cell>
          <cell r="AH356">
            <v>40</v>
          </cell>
          <cell r="AI356">
            <v>32</v>
          </cell>
          <cell r="AJ356">
            <v>33</v>
          </cell>
          <cell r="AK356">
            <v>27</v>
          </cell>
          <cell r="AL356">
            <v>22</v>
          </cell>
          <cell r="AM356">
            <v>19</v>
          </cell>
          <cell r="AN356">
            <v>17</v>
          </cell>
          <cell r="AO356">
            <v>12</v>
          </cell>
          <cell r="AP356">
            <v>7</v>
          </cell>
          <cell r="AQ356">
            <v>4</v>
          </cell>
          <cell r="AR356">
            <v>4</v>
          </cell>
          <cell r="AS356">
            <v>18</v>
          </cell>
          <cell r="AT356">
            <v>1</v>
          </cell>
          <cell r="AU356">
            <v>341</v>
          </cell>
          <cell r="AV356">
            <v>45</v>
          </cell>
          <cell r="AW356">
            <v>30</v>
          </cell>
          <cell r="AX356">
            <v>123</v>
          </cell>
          <cell r="AY356">
            <v>22</v>
          </cell>
        </row>
        <row r="357">
          <cell r="A357">
            <v>7450</v>
          </cell>
          <cell r="B357" t="str">
            <v>RUNDOVILCA</v>
          </cell>
          <cell r="C357" t="str">
            <v>TAYACAJA</v>
          </cell>
          <cell r="D357" t="str">
            <v>COLCABAMBA</v>
          </cell>
          <cell r="E357" t="str">
            <v>090705</v>
          </cell>
          <cell r="F357" t="str">
            <v>03</v>
          </cell>
          <cell r="G357" t="str">
            <v>08</v>
          </cell>
          <cell r="H357" t="str">
            <v>TAYACAJA</v>
          </cell>
          <cell r="I357" t="str">
            <v>DANIEL HERNANDEZ</v>
          </cell>
          <cell r="J357" t="str">
            <v>I-1</v>
          </cell>
          <cell r="K357">
            <v>581</v>
          </cell>
          <cell r="L357">
            <v>15</v>
          </cell>
          <cell r="M357">
            <v>16</v>
          </cell>
          <cell r="N357">
            <v>17</v>
          </cell>
          <cell r="O357">
            <v>17</v>
          </cell>
          <cell r="P357">
            <v>18</v>
          </cell>
          <cell r="Q357">
            <v>18</v>
          </cell>
          <cell r="R357">
            <v>18</v>
          </cell>
          <cell r="S357">
            <v>18</v>
          </cell>
          <cell r="T357">
            <v>17</v>
          </cell>
          <cell r="U357">
            <v>17</v>
          </cell>
          <cell r="V357">
            <v>16</v>
          </cell>
          <cell r="W357">
            <v>16</v>
          </cell>
          <cell r="X357">
            <v>15</v>
          </cell>
          <cell r="Y357">
            <v>14</v>
          </cell>
          <cell r="Z357">
            <v>13</v>
          </cell>
          <cell r="AA357">
            <v>12</v>
          </cell>
          <cell r="AB357">
            <v>11</v>
          </cell>
          <cell r="AC357">
            <v>10</v>
          </cell>
          <cell r="AD357">
            <v>9</v>
          </cell>
          <cell r="AE357">
            <v>10</v>
          </cell>
          <cell r="AF357">
            <v>48</v>
          </cell>
          <cell r="AG357">
            <v>47</v>
          </cell>
          <cell r="AH357">
            <v>35</v>
          </cell>
          <cell r="AI357">
            <v>28</v>
          </cell>
          <cell r="AJ357">
            <v>29</v>
          </cell>
          <cell r="AK357">
            <v>23</v>
          </cell>
          <cell r="AL357">
            <v>19</v>
          </cell>
          <cell r="AM357">
            <v>16</v>
          </cell>
          <cell r="AN357">
            <v>15</v>
          </cell>
          <cell r="AO357">
            <v>11</v>
          </cell>
          <cell r="AP357">
            <v>6</v>
          </cell>
          <cell r="AQ357">
            <v>4</v>
          </cell>
          <cell r="AR357">
            <v>3</v>
          </cell>
          <cell r="AS357">
            <v>16</v>
          </cell>
          <cell r="AT357">
            <v>1</v>
          </cell>
          <cell r="AU357">
            <v>297</v>
          </cell>
          <cell r="AV357">
            <v>39</v>
          </cell>
          <cell r="AW357">
            <v>26</v>
          </cell>
          <cell r="AX357">
            <v>107</v>
          </cell>
          <cell r="AY357">
            <v>20</v>
          </cell>
        </row>
        <row r="358">
          <cell r="A358">
            <v>11185</v>
          </cell>
          <cell r="B358" t="str">
            <v>COLCA</v>
          </cell>
          <cell r="C358" t="str">
            <v>TAYACAJA</v>
          </cell>
          <cell r="D358" t="str">
            <v>COLCABAMBA</v>
          </cell>
          <cell r="E358" t="str">
            <v>090705</v>
          </cell>
          <cell r="F358" t="str">
            <v>03</v>
          </cell>
          <cell r="G358" t="str">
            <v>06</v>
          </cell>
          <cell r="H358" t="str">
            <v>TAYACAJA</v>
          </cell>
          <cell r="I358" t="str">
            <v>ACOSTAMBO</v>
          </cell>
          <cell r="J358" t="str">
            <v>I-1</v>
          </cell>
          <cell r="K358">
            <v>748</v>
          </cell>
          <cell r="L358">
            <v>20</v>
          </cell>
          <cell r="M358">
            <v>21</v>
          </cell>
          <cell r="N358">
            <v>22</v>
          </cell>
          <cell r="O358">
            <v>22</v>
          </cell>
          <cell r="P358">
            <v>23</v>
          </cell>
          <cell r="Q358">
            <v>23</v>
          </cell>
          <cell r="R358">
            <v>23</v>
          </cell>
          <cell r="S358">
            <v>23</v>
          </cell>
          <cell r="T358">
            <v>22</v>
          </cell>
          <cell r="U358">
            <v>22</v>
          </cell>
          <cell r="V358">
            <v>21</v>
          </cell>
          <cell r="W358">
            <v>20</v>
          </cell>
          <cell r="X358">
            <v>20</v>
          </cell>
          <cell r="Y358">
            <v>18</v>
          </cell>
          <cell r="Z358">
            <v>17</v>
          </cell>
          <cell r="AA358">
            <v>16</v>
          </cell>
          <cell r="AB358">
            <v>14</v>
          </cell>
          <cell r="AC358">
            <v>13</v>
          </cell>
          <cell r="AD358">
            <v>12</v>
          </cell>
          <cell r="AE358">
            <v>12</v>
          </cell>
          <cell r="AF358">
            <v>61</v>
          </cell>
          <cell r="AG358">
            <v>60</v>
          </cell>
          <cell r="AH358">
            <v>45</v>
          </cell>
          <cell r="AI358">
            <v>36</v>
          </cell>
          <cell r="AJ358">
            <v>37</v>
          </cell>
          <cell r="AK358">
            <v>30</v>
          </cell>
          <cell r="AL358">
            <v>24</v>
          </cell>
          <cell r="AM358">
            <v>21</v>
          </cell>
          <cell r="AN358">
            <v>19</v>
          </cell>
          <cell r="AO358">
            <v>14</v>
          </cell>
          <cell r="AP358">
            <v>8</v>
          </cell>
          <cell r="AQ358">
            <v>5</v>
          </cell>
          <cell r="AR358">
            <v>4</v>
          </cell>
          <cell r="AS358">
            <v>20</v>
          </cell>
          <cell r="AT358">
            <v>2</v>
          </cell>
          <cell r="AU358">
            <v>382</v>
          </cell>
          <cell r="AV358">
            <v>50</v>
          </cell>
          <cell r="AW358">
            <v>33</v>
          </cell>
          <cell r="AX358">
            <v>138</v>
          </cell>
          <cell r="AY358">
            <v>25</v>
          </cell>
        </row>
        <row r="359">
          <cell r="A359">
            <v>11431</v>
          </cell>
          <cell r="B359" t="str">
            <v>SANTA ROSA DE MALLMA</v>
          </cell>
          <cell r="C359" t="str">
            <v>TAYACAJA</v>
          </cell>
          <cell r="D359" t="str">
            <v>COLCABAMBA</v>
          </cell>
          <cell r="E359" t="str">
            <v>090705</v>
          </cell>
          <cell r="F359" t="str">
            <v>03</v>
          </cell>
          <cell r="G359" t="str">
            <v>03</v>
          </cell>
          <cell r="H359" t="str">
            <v>TAYACAJA</v>
          </cell>
          <cell r="I359" t="str">
            <v>COLCABAMBA</v>
          </cell>
          <cell r="J359" t="str">
            <v>I-1</v>
          </cell>
          <cell r="K359">
            <v>788</v>
          </cell>
          <cell r="L359">
            <v>21</v>
          </cell>
          <cell r="M359">
            <v>22</v>
          </cell>
          <cell r="N359">
            <v>23</v>
          </cell>
          <cell r="O359">
            <v>23</v>
          </cell>
          <cell r="P359">
            <v>24</v>
          </cell>
          <cell r="Q359">
            <v>24</v>
          </cell>
          <cell r="R359">
            <v>24</v>
          </cell>
          <cell r="S359">
            <v>24</v>
          </cell>
          <cell r="T359">
            <v>23</v>
          </cell>
          <cell r="U359">
            <v>23</v>
          </cell>
          <cell r="V359">
            <v>22</v>
          </cell>
          <cell r="W359">
            <v>22</v>
          </cell>
          <cell r="X359">
            <v>21</v>
          </cell>
          <cell r="Y359">
            <v>19</v>
          </cell>
          <cell r="Z359">
            <v>18</v>
          </cell>
          <cell r="AA359">
            <v>16</v>
          </cell>
          <cell r="AB359">
            <v>15</v>
          </cell>
          <cell r="AC359">
            <v>14</v>
          </cell>
          <cell r="AD359">
            <v>13</v>
          </cell>
          <cell r="AE359">
            <v>12</v>
          </cell>
          <cell r="AF359">
            <v>65</v>
          </cell>
          <cell r="AG359">
            <v>64</v>
          </cell>
          <cell r="AH359">
            <v>48</v>
          </cell>
          <cell r="AI359">
            <v>38</v>
          </cell>
          <cell r="AJ359">
            <v>39</v>
          </cell>
          <cell r="AK359">
            <v>31</v>
          </cell>
          <cell r="AL359">
            <v>26</v>
          </cell>
          <cell r="AM359">
            <v>22</v>
          </cell>
          <cell r="AN359">
            <v>20</v>
          </cell>
          <cell r="AO359">
            <v>14</v>
          </cell>
          <cell r="AP359">
            <v>9</v>
          </cell>
          <cell r="AQ359">
            <v>5</v>
          </cell>
          <cell r="AR359">
            <v>4</v>
          </cell>
          <cell r="AS359">
            <v>21</v>
          </cell>
          <cell r="AT359">
            <v>2</v>
          </cell>
          <cell r="AU359">
            <v>403</v>
          </cell>
          <cell r="AV359">
            <v>53</v>
          </cell>
          <cell r="AW359">
            <v>35</v>
          </cell>
          <cell r="AX359">
            <v>146</v>
          </cell>
          <cell r="AY359">
            <v>26</v>
          </cell>
        </row>
        <row r="360">
          <cell r="A360">
            <v>12900</v>
          </cell>
          <cell r="B360" t="str">
            <v>RANRA</v>
          </cell>
          <cell r="C360" t="str">
            <v>TAYACAJA</v>
          </cell>
          <cell r="D360" t="str">
            <v>COLCABAMBA</v>
          </cell>
          <cell r="E360" t="str">
            <v>090705</v>
          </cell>
          <cell r="F360" t="str">
            <v>03</v>
          </cell>
          <cell r="G360" t="str">
            <v>03</v>
          </cell>
          <cell r="H360" t="str">
            <v>TAYACAJA</v>
          </cell>
          <cell r="I360" t="str">
            <v>COLCABAMBA</v>
          </cell>
          <cell r="J360" t="str">
            <v>I-1</v>
          </cell>
          <cell r="K360">
            <v>572</v>
          </cell>
          <cell r="L360">
            <v>15</v>
          </cell>
          <cell r="M360">
            <v>16</v>
          </cell>
          <cell r="N360">
            <v>16</v>
          </cell>
          <cell r="O360">
            <v>17</v>
          </cell>
          <cell r="P360">
            <v>17</v>
          </cell>
          <cell r="Q360">
            <v>17</v>
          </cell>
          <cell r="R360">
            <v>17</v>
          </cell>
          <cell r="S360">
            <v>17</v>
          </cell>
          <cell r="T360">
            <v>17</v>
          </cell>
          <cell r="U360">
            <v>17</v>
          </cell>
          <cell r="V360">
            <v>16</v>
          </cell>
          <cell r="W360">
            <v>16</v>
          </cell>
          <cell r="X360">
            <v>15</v>
          </cell>
          <cell r="Y360">
            <v>14</v>
          </cell>
          <cell r="Z360">
            <v>13</v>
          </cell>
          <cell r="AA360">
            <v>12</v>
          </cell>
          <cell r="AB360">
            <v>11</v>
          </cell>
          <cell r="AC360">
            <v>10</v>
          </cell>
          <cell r="AD360">
            <v>10</v>
          </cell>
          <cell r="AE360">
            <v>10</v>
          </cell>
          <cell r="AF360">
            <v>47</v>
          </cell>
          <cell r="AG360">
            <v>46</v>
          </cell>
          <cell r="AH360">
            <v>35</v>
          </cell>
          <cell r="AI360">
            <v>28</v>
          </cell>
          <cell r="AJ360">
            <v>28</v>
          </cell>
          <cell r="AK360">
            <v>23</v>
          </cell>
          <cell r="AL360">
            <v>19</v>
          </cell>
          <cell r="AM360">
            <v>16</v>
          </cell>
          <cell r="AN360">
            <v>14</v>
          </cell>
          <cell r="AO360">
            <v>10</v>
          </cell>
          <cell r="AP360">
            <v>6</v>
          </cell>
          <cell r="AQ360">
            <v>4</v>
          </cell>
          <cell r="AR360">
            <v>3</v>
          </cell>
          <cell r="AS360">
            <v>16</v>
          </cell>
          <cell r="AT360">
            <v>1</v>
          </cell>
          <cell r="AU360">
            <v>292</v>
          </cell>
          <cell r="AV360">
            <v>38</v>
          </cell>
          <cell r="AW360">
            <v>25</v>
          </cell>
          <cell r="AX360">
            <v>106</v>
          </cell>
          <cell r="AY360">
            <v>19</v>
          </cell>
        </row>
        <row r="361">
          <cell r="A361">
            <v>12904</v>
          </cell>
          <cell r="B361" t="str">
            <v>PICHIU</v>
          </cell>
          <cell r="C361" t="str">
            <v>TAYACAJA</v>
          </cell>
          <cell r="D361" t="str">
            <v>COLCABAMBA</v>
          </cell>
          <cell r="E361" t="str">
            <v>090705</v>
          </cell>
          <cell r="F361" t="str">
            <v>03</v>
          </cell>
          <cell r="G361" t="str">
            <v>03</v>
          </cell>
          <cell r="H361" t="str">
            <v>TAYACAJA</v>
          </cell>
          <cell r="I361" t="str">
            <v>COLCABAMBA</v>
          </cell>
          <cell r="J361" t="str">
            <v>I-1</v>
          </cell>
          <cell r="K361">
            <v>543</v>
          </cell>
          <cell r="L361">
            <v>14</v>
          </cell>
          <cell r="M361">
            <v>15</v>
          </cell>
          <cell r="N361">
            <v>16</v>
          </cell>
          <cell r="O361">
            <v>16</v>
          </cell>
          <cell r="P361">
            <v>16</v>
          </cell>
          <cell r="Q361">
            <v>16</v>
          </cell>
          <cell r="R361">
            <v>16</v>
          </cell>
          <cell r="S361">
            <v>16</v>
          </cell>
          <cell r="T361">
            <v>16</v>
          </cell>
          <cell r="U361">
            <v>16</v>
          </cell>
          <cell r="V361">
            <v>16</v>
          </cell>
          <cell r="W361">
            <v>15</v>
          </cell>
          <cell r="X361">
            <v>15</v>
          </cell>
          <cell r="Y361">
            <v>14</v>
          </cell>
          <cell r="Z361">
            <v>12</v>
          </cell>
          <cell r="AA361">
            <v>11</v>
          </cell>
          <cell r="AB361">
            <v>10</v>
          </cell>
          <cell r="AC361">
            <v>9</v>
          </cell>
          <cell r="AD361">
            <v>9</v>
          </cell>
          <cell r="AE361">
            <v>9</v>
          </cell>
          <cell r="AF361">
            <v>45</v>
          </cell>
          <cell r="AG361">
            <v>44</v>
          </cell>
          <cell r="AH361">
            <v>33</v>
          </cell>
          <cell r="AI361">
            <v>26</v>
          </cell>
          <cell r="AJ361">
            <v>27</v>
          </cell>
          <cell r="AK361">
            <v>22</v>
          </cell>
          <cell r="AL361">
            <v>18</v>
          </cell>
          <cell r="AM361">
            <v>15</v>
          </cell>
          <cell r="AN361">
            <v>14</v>
          </cell>
          <cell r="AO361">
            <v>10</v>
          </cell>
          <cell r="AP361">
            <v>6</v>
          </cell>
          <cell r="AQ361">
            <v>3</v>
          </cell>
          <cell r="AR361">
            <v>3</v>
          </cell>
          <cell r="AS361">
            <v>15</v>
          </cell>
          <cell r="AT361">
            <v>1</v>
          </cell>
          <cell r="AU361">
            <v>277</v>
          </cell>
          <cell r="AV361">
            <v>36</v>
          </cell>
          <cell r="AW361">
            <v>24</v>
          </cell>
          <cell r="AX361">
            <v>100</v>
          </cell>
          <cell r="AY361">
            <v>18</v>
          </cell>
        </row>
        <row r="362">
          <cell r="A362">
            <v>4083</v>
          </cell>
          <cell r="B362" t="str">
            <v>DANIEL HERNANDEZ</v>
          </cell>
          <cell r="C362" t="str">
            <v>TAYACAJA</v>
          </cell>
          <cell r="D362" t="str">
            <v>DANIEL HERNANDEZ</v>
          </cell>
          <cell r="E362" t="str">
            <v>090706</v>
          </cell>
          <cell r="F362" t="str">
            <v>03</v>
          </cell>
          <cell r="G362" t="str">
            <v>08</v>
          </cell>
          <cell r="H362" t="str">
            <v>TAYACAJA</v>
          </cell>
          <cell r="I362" t="str">
            <v>DANIEL HERNANDEZ</v>
          </cell>
          <cell r="J362" t="str">
            <v>I-3</v>
          </cell>
          <cell r="K362">
            <v>7652</v>
          </cell>
          <cell r="L362">
            <v>173</v>
          </cell>
          <cell r="M362">
            <v>185</v>
          </cell>
          <cell r="N362">
            <v>195</v>
          </cell>
          <cell r="O362">
            <v>201</v>
          </cell>
          <cell r="P362">
            <v>207</v>
          </cell>
          <cell r="Q362">
            <v>211</v>
          </cell>
          <cell r="R362">
            <v>212</v>
          </cell>
          <cell r="S362">
            <v>213</v>
          </cell>
          <cell r="T362">
            <v>212</v>
          </cell>
          <cell r="U362">
            <v>210</v>
          </cell>
          <cell r="V362">
            <v>207</v>
          </cell>
          <cell r="W362">
            <v>202</v>
          </cell>
          <cell r="X362">
            <v>200</v>
          </cell>
          <cell r="Y362">
            <v>201</v>
          </cell>
          <cell r="Z362">
            <v>202</v>
          </cell>
          <cell r="AA362">
            <v>203</v>
          </cell>
          <cell r="AB362">
            <v>204</v>
          </cell>
          <cell r="AC362">
            <v>202</v>
          </cell>
          <cell r="AD362">
            <v>191</v>
          </cell>
          <cell r="AE362">
            <v>177</v>
          </cell>
          <cell r="AF362">
            <v>714</v>
          </cell>
          <cell r="AG362">
            <v>593</v>
          </cell>
          <cell r="AH362">
            <v>462</v>
          </cell>
          <cell r="AI362">
            <v>383</v>
          </cell>
          <cell r="AJ362">
            <v>404</v>
          </cell>
          <cell r="AK362">
            <v>283</v>
          </cell>
          <cell r="AL362">
            <v>201</v>
          </cell>
          <cell r="AM362">
            <v>180</v>
          </cell>
          <cell r="AN362">
            <v>150</v>
          </cell>
          <cell r="AO362">
            <v>122</v>
          </cell>
          <cell r="AP362">
            <v>81</v>
          </cell>
          <cell r="AQ362">
            <v>43</v>
          </cell>
          <cell r="AR362">
            <v>28</v>
          </cell>
          <cell r="AS362">
            <v>181</v>
          </cell>
          <cell r="AT362">
            <v>14</v>
          </cell>
          <cell r="AU362">
            <v>3749</v>
          </cell>
          <cell r="AV362">
            <v>468</v>
          </cell>
          <cell r="AW362">
            <v>445</v>
          </cell>
          <cell r="AX362">
            <v>1413</v>
          </cell>
          <cell r="AY362">
            <v>223</v>
          </cell>
        </row>
        <row r="363">
          <cell r="A363">
            <v>4084</v>
          </cell>
          <cell r="B363" t="str">
            <v>MASHUAYLLO</v>
          </cell>
          <cell r="C363" t="str">
            <v>TAYACAJA</v>
          </cell>
          <cell r="D363" t="str">
            <v>DANIEL HERNANDEZ</v>
          </cell>
          <cell r="E363" t="str">
            <v>090706</v>
          </cell>
          <cell r="F363" t="str">
            <v>03</v>
          </cell>
          <cell r="G363" t="str">
            <v>08</v>
          </cell>
          <cell r="H363" t="str">
            <v>TAYACAJA</v>
          </cell>
          <cell r="I363" t="str">
            <v>DANIEL HERNANDEZ</v>
          </cell>
          <cell r="J363" t="str">
            <v>I-1</v>
          </cell>
          <cell r="K363">
            <v>689</v>
          </cell>
          <cell r="L363">
            <v>16</v>
          </cell>
          <cell r="M363">
            <v>17</v>
          </cell>
          <cell r="N363">
            <v>18</v>
          </cell>
          <cell r="O363">
            <v>18</v>
          </cell>
          <cell r="P363">
            <v>19</v>
          </cell>
          <cell r="Q363">
            <v>19</v>
          </cell>
          <cell r="R363">
            <v>19</v>
          </cell>
          <cell r="S363">
            <v>19</v>
          </cell>
          <cell r="T363">
            <v>19</v>
          </cell>
          <cell r="U363">
            <v>19</v>
          </cell>
          <cell r="V363">
            <v>19</v>
          </cell>
          <cell r="W363">
            <v>18</v>
          </cell>
          <cell r="X363">
            <v>18</v>
          </cell>
          <cell r="Y363">
            <v>18</v>
          </cell>
          <cell r="Z363">
            <v>18</v>
          </cell>
          <cell r="AA363">
            <v>18</v>
          </cell>
          <cell r="AB363">
            <v>18</v>
          </cell>
          <cell r="AC363">
            <v>18</v>
          </cell>
          <cell r="AD363">
            <v>17</v>
          </cell>
          <cell r="AE363">
            <v>16</v>
          </cell>
          <cell r="AF363">
            <v>64</v>
          </cell>
          <cell r="AG363">
            <v>53</v>
          </cell>
          <cell r="AH363">
            <v>42</v>
          </cell>
          <cell r="AI363">
            <v>35</v>
          </cell>
          <cell r="AJ363">
            <v>36</v>
          </cell>
          <cell r="AK363">
            <v>25</v>
          </cell>
          <cell r="AL363">
            <v>18</v>
          </cell>
          <cell r="AM363">
            <v>16</v>
          </cell>
          <cell r="AN363">
            <v>14</v>
          </cell>
          <cell r="AO363">
            <v>11</v>
          </cell>
          <cell r="AP363">
            <v>7</v>
          </cell>
          <cell r="AQ363">
            <v>4</v>
          </cell>
          <cell r="AR363">
            <v>3</v>
          </cell>
          <cell r="AS363">
            <v>16</v>
          </cell>
          <cell r="AT363">
            <v>1</v>
          </cell>
          <cell r="AU363">
            <v>337</v>
          </cell>
          <cell r="AV363">
            <v>42</v>
          </cell>
          <cell r="AW363">
            <v>40</v>
          </cell>
          <cell r="AX363">
            <v>127</v>
          </cell>
          <cell r="AY363">
            <v>20</v>
          </cell>
        </row>
        <row r="364">
          <cell r="A364">
            <v>4085</v>
          </cell>
          <cell r="B364" t="str">
            <v>MARCOPATA</v>
          </cell>
          <cell r="C364" t="str">
            <v>TAYACAJA</v>
          </cell>
          <cell r="D364" t="str">
            <v>DANIEL HERNANDEZ</v>
          </cell>
          <cell r="E364" t="str">
            <v>090706</v>
          </cell>
          <cell r="F364" t="str">
            <v>03</v>
          </cell>
          <cell r="G364" t="str">
            <v>08</v>
          </cell>
          <cell r="H364" t="str">
            <v>TAYACAJA</v>
          </cell>
          <cell r="I364" t="str">
            <v>DANIEL HERNANDEZ</v>
          </cell>
          <cell r="J364" t="str">
            <v>I-1</v>
          </cell>
          <cell r="K364">
            <v>742</v>
          </cell>
          <cell r="L364">
            <v>17</v>
          </cell>
          <cell r="M364">
            <v>18</v>
          </cell>
          <cell r="N364">
            <v>18</v>
          </cell>
          <cell r="O364">
            <v>20</v>
          </cell>
          <cell r="P364">
            <v>20</v>
          </cell>
          <cell r="Q364">
            <v>20</v>
          </cell>
          <cell r="R364">
            <v>21</v>
          </cell>
          <cell r="S364">
            <v>21</v>
          </cell>
          <cell r="T364">
            <v>20</v>
          </cell>
          <cell r="U364">
            <v>20</v>
          </cell>
          <cell r="V364">
            <v>20</v>
          </cell>
          <cell r="W364">
            <v>20</v>
          </cell>
          <cell r="X364">
            <v>19</v>
          </cell>
          <cell r="Y364">
            <v>19</v>
          </cell>
          <cell r="Z364">
            <v>20</v>
          </cell>
          <cell r="AA364">
            <v>20</v>
          </cell>
          <cell r="AB364">
            <v>20</v>
          </cell>
          <cell r="AC364">
            <v>19</v>
          </cell>
          <cell r="AD364">
            <v>19</v>
          </cell>
          <cell r="AE364">
            <v>17</v>
          </cell>
          <cell r="AF364">
            <v>69</v>
          </cell>
          <cell r="AG364">
            <v>58</v>
          </cell>
          <cell r="AH364">
            <v>45</v>
          </cell>
          <cell r="AI364">
            <v>37</v>
          </cell>
          <cell r="AJ364">
            <v>39</v>
          </cell>
          <cell r="AK364">
            <v>27</v>
          </cell>
          <cell r="AL364">
            <v>20</v>
          </cell>
          <cell r="AM364">
            <v>17</v>
          </cell>
          <cell r="AN364">
            <v>15</v>
          </cell>
          <cell r="AO364">
            <v>12</v>
          </cell>
          <cell r="AP364">
            <v>8</v>
          </cell>
          <cell r="AQ364">
            <v>4</v>
          </cell>
          <cell r="AR364">
            <v>3</v>
          </cell>
          <cell r="AS364">
            <v>17</v>
          </cell>
          <cell r="AT364">
            <v>1</v>
          </cell>
          <cell r="AU364">
            <v>363</v>
          </cell>
          <cell r="AV364">
            <v>45</v>
          </cell>
          <cell r="AW364">
            <v>43</v>
          </cell>
          <cell r="AX364">
            <v>137</v>
          </cell>
          <cell r="AY364">
            <v>22</v>
          </cell>
        </row>
        <row r="365">
          <cell r="A365">
            <v>7394</v>
          </cell>
          <cell r="B365" t="str">
            <v>SAN JUAN DE PALTARUMI</v>
          </cell>
          <cell r="C365" t="str">
            <v>TAYACAJA</v>
          </cell>
          <cell r="D365" t="str">
            <v>DANIEL HERNANDEZ</v>
          </cell>
          <cell r="E365" t="str">
            <v>090706</v>
          </cell>
          <cell r="F365" t="str">
            <v>03</v>
          </cell>
          <cell r="G365" t="str">
            <v>08</v>
          </cell>
          <cell r="H365" t="str">
            <v>TAYACAJA</v>
          </cell>
          <cell r="I365" t="str">
            <v>DANIEL HERNANDEZ</v>
          </cell>
          <cell r="J365" t="str">
            <v>I-1</v>
          </cell>
          <cell r="K365">
            <v>1160</v>
          </cell>
          <cell r="L365">
            <v>26</v>
          </cell>
          <cell r="M365">
            <v>28</v>
          </cell>
          <cell r="N365">
            <v>30</v>
          </cell>
          <cell r="O365">
            <v>31</v>
          </cell>
          <cell r="P365">
            <v>31</v>
          </cell>
          <cell r="Q365">
            <v>32</v>
          </cell>
          <cell r="R365">
            <v>32</v>
          </cell>
          <cell r="S365">
            <v>32</v>
          </cell>
          <cell r="T365">
            <v>32</v>
          </cell>
          <cell r="U365">
            <v>32</v>
          </cell>
          <cell r="V365">
            <v>31</v>
          </cell>
          <cell r="W365">
            <v>31</v>
          </cell>
          <cell r="X365">
            <v>30</v>
          </cell>
          <cell r="Y365">
            <v>30</v>
          </cell>
          <cell r="Z365">
            <v>31</v>
          </cell>
          <cell r="AA365">
            <v>31</v>
          </cell>
          <cell r="AB365">
            <v>31</v>
          </cell>
          <cell r="AC365">
            <v>30</v>
          </cell>
          <cell r="AD365">
            <v>29</v>
          </cell>
          <cell r="AE365">
            <v>27</v>
          </cell>
          <cell r="AF365">
            <v>109</v>
          </cell>
          <cell r="AG365">
            <v>90</v>
          </cell>
          <cell r="AH365">
            <v>70</v>
          </cell>
          <cell r="AI365">
            <v>58</v>
          </cell>
          <cell r="AJ365">
            <v>61</v>
          </cell>
          <cell r="AK365">
            <v>43</v>
          </cell>
          <cell r="AL365">
            <v>31</v>
          </cell>
          <cell r="AM365">
            <v>27</v>
          </cell>
          <cell r="AN365">
            <v>23</v>
          </cell>
          <cell r="AO365">
            <v>19</v>
          </cell>
          <cell r="AP365">
            <v>12</v>
          </cell>
          <cell r="AQ365">
            <v>6</v>
          </cell>
          <cell r="AR365">
            <v>4</v>
          </cell>
          <cell r="AS365">
            <v>27</v>
          </cell>
          <cell r="AT365">
            <v>2</v>
          </cell>
          <cell r="AU365">
            <v>568</v>
          </cell>
          <cell r="AV365">
            <v>71</v>
          </cell>
          <cell r="AW365">
            <v>67</v>
          </cell>
          <cell r="AX365">
            <v>214</v>
          </cell>
          <cell r="AY365">
            <v>34</v>
          </cell>
        </row>
        <row r="366">
          <cell r="A366">
            <v>4129</v>
          </cell>
          <cell r="B366" t="str">
            <v>HUACHOCOLPA</v>
          </cell>
          <cell r="C366" t="str">
            <v>TAYACAJA</v>
          </cell>
          <cell r="D366" t="str">
            <v>HUACHOCOLPA</v>
          </cell>
          <cell r="E366" t="str">
            <v>090707</v>
          </cell>
          <cell r="F366" t="str">
            <v>03</v>
          </cell>
          <cell r="G366" t="str">
            <v>05</v>
          </cell>
          <cell r="H366" t="str">
            <v>TAYACAJA</v>
          </cell>
          <cell r="I366" t="str">
            <v>SURCUBAMBA</v>
          </cell>
          <cell r="J366" t="str">
            <v>I-3</v>
          </cell>
          <cell r="K366">
            <v>3377</v>
          </cell>
          <cell r="L366">
            <v>55</v>
          </cell>
          <cell r="M366">
            <v>64</v>
          </cell>
          <cell r="N366">
            <v>69</v>
          </cell>
          <cell r="O366">
            <v>74</v>
          </cell>
          <cell r="P366">
            <v>77</v>
          </cell>
          <cell r="Q366">
            <v>78</v>
          </cell>
          <cell r="R366">
            <v>78</v>
          </cell>
          <cell r="S366">
            <v>78</v>
          </cell>
          <cell r="T366">
            <v>77</v>
          </cell>
          <cell r="U366">
            <v>75</v>
          </cell>
          <cell r="V366">
            <v>72</v>
          </cell>
          <cell r="W366">
            <v>69</v>
          </cell>
          <cell r="X366">
            <v>68</v>
          </cell>
          <cell r="Y366">
            <v>67</v>
          </cell>
          <cell r="Z366">
            <v>67</v>
          </cell>
          <cell r="AA366">
            <v>67</v>
          </cell>
          <cell r="AB366">
            <v>67</v>
          </cell>
          <cell r="AC366">
            <v>69</v>
          </cell>
          <cell r="AD366">
            <v>71</v>
          </cell>
          <cell r="AE366">
            <v>74</v>
          </cell>
          <cell r="AF366">
            <v>403</v>
          </cell>
          <cell r="AG366">
            <v>409</v>
          </cell>
          <cell r="AH366">
            <v>253</v>
          </cell>
          <cell r="AI366">
            <v>186</v>
          </cell>
          <cell r="AJ366">
            <v>154</v>
          </cell>
          <cell r="AK366">
            <v>132</v>
          </cell>
          <cell r="AL366">
            <v>107</v>
          </cell>
          <cell r="AM366">
            <v>78</v>
          </cell>
          <cell r="AN366">
            <v>76</v>
          </cell>
          <cell r="AO366">
            <v>73</v>
          </cell>
          <cell r="AP366">
            <v>44</v>
          </cell>
          <cell r="AQ366">
            <v>30</v>
          </cell>
          <cell r="AR366">
            <v>16</v>
          </cell>
          <cell r="AS366">
            <v>58</v>
          </cell>
          <cell r="AT366">
            <v>4</v>
          </cell>
          <cell r="AU366">
            <v>1646</v>
          </cell>
          <cell r="AV366">
            <v>171</v>
          </cell>
          <cell r="AW366">
            <v>169</v>
          </cell>
          <cell r="AX366">
            <v>709</v>
          </cell>
          <cell r="AY366">
            <v>72</v>
          </cell>
        </row>
        <row r="367">
          <cell r="A367">
            <v>4130</v>
          </cell>
          <cell r="B367" t="str">
            <v>SANTA MARIA</v>
          </cell>
          <cell r="C367" t="str">
            <v>TAYACAJA</v>
          </cell>
          <cell r="D367" t="str">
            <v>HUACHOCOLPA</v>
          </cell>
          <cell r="E367" t="str">
            <v>090707</v>
          </cell>
          <cell r="F367" t="str">
            <v>03</v>
          </cell>
          <cell r="G367" t="str">
            <v>05</v>
          </cell>
          <cell r="H367" t="str">
            <v>TAYACAJA</v>
          </cell>
          <cell r="I367" t="str">
            <v>SURCUBAMBA</v>
          </cell>
          <cell r="J367" t="str">
            <v>I-1</v>
          </cell>
          <cell r="K367">
            <v>1476</v>
          </cell>
          <cell r="L367">
            <v>24</v>
          </cell>
          <cell r="M367">
            <v>28</v>
          </cell>
          <cell r="N367">
            <v>31</v>
          </cell>
          <cell r="O367">
            <v>32</v>
          </cell>
          <cell r="P367">
            <v>34</v>
          </cell>
          <cell r="Q367">
            <v>34</v>
          </cell>
          <cell r="R367">
            <v>35</v>
          </cell>
          <cell r="S367">
            <v>34</v>
          </cell>
          <cell r="T367">
            <v>34</v>
          </cell>
          <cell r="U367">
            <v>32</v>
          </cell>
          <cell r="V367">
            <v>31</v>
          </cell>
          <cell r="W367">
            <v>30</v>
          </cell>
          <cell r="X367">
            <v>29</v>
          </cell>
          <cell r="Y367">
            <v>29</v>
          </cell>
          <cell r="Z367">
            <v>30</v>
          </cell>
          <cell r="AA367">
            <v>30</v>
          </cell>
          <cell r="AB367">
            <v>30</v>
          </cell>
          <cell r="AC367">
            <v>30</v>
          </cell>
          <cell r="AD367">
            <v>31</v>
          </cell>
          <cell r="AE367">
            <v>32</v>
          </cell>
          <cell r="AF367">
            <v>176</v>
          </cell>
          <cell r="AG367">
            <v>179</v>
          </cell>
          <cell r="AH367">
            <v>111</v>
          </cell>
          <cell r="AI367">
            <v>81</v>
          </cell>
          <cell r="AJ367">
            <v>67</v>
          </cell>
          <cell r="AK367">
            <v>58</v>
          </cell>
          <cell r="AL367">
            <v>46</v>
          </cell>
          <cell r="AM367">
            <v>34</v>
          </cell>
          <cell r="AN367">
            <v>33</v>
          </cell>
          <cell r="AO367">
            <v>32</v>
          </cell>
          <cell r="AP367">
            <v>19</v>
          </cell>
          <cell r="AQ367">
            <v>13</v>
          </cell>
          <cell r="AR367">
            <v>7</v>
          </cell>
          <cell r="AS367">
            <v>25</v>
          </cell>
          <cell r="AT367">
            <v>2</v>
          </cell>
          <cell r="AU367">
            <v>719</v>
          </cell>
          <cell r="AV367">
            <v>75</v>
          </cell>
          <cell r="AW367">
            <v>73</v>
          </cell>
          <cell r="AX367">
            <v>310</v>
          </cell>
          <cell r="AY367">
            <v>31</v>
          </cell>
        </row>
        <row r="368">
          <cell r="A368">
            <v>7289</v>
          </cell>
          <cell r="B368" t="str">
            <v>MARCAVALLE</v>
          </cell>
          <cell r="C368" t="str">
            <v>TAYACAJA</v>
          </cell>
          <cell r="D368" t="str">
            <v>HUACHOCOLPA</v>
          </cell>
          <cell r="E368" t="str">
            <v>090707</v>
          </cell>
          <cell r="F368" t="str">
            <v>03</v>
          </cell>
          <cell r="G368" t="str">
            <v>05</v>
          </cell>
          <cell r="H368" t="str">
            <v>TAYACAJA</v>
          </cell>
          <cell r="I368" t="str">
            <v>SURCUBAMBA</v>
          </cell>
          <cell r="J368" t="str">
            <v>I-1</v>
          </cell>
          <cell r="K368">
            <v>807</v>
          </cell>
          <cell r="L368">
            <v>14</v>
          </cell>
          <cell r="M368">
            <v>15</v>
          </cell>
          <cell r="N368">
            <v>17</v>
          </cell>
          <cell r="O368">
            <v>18</v>
          </cell>
          <cell r="P368">
            <v>19</v>
          </cell>
          <cell r="Q368">
            <v>19</v>
          </cell>
          <cell r="R368">
            <v>19</v>
          </cell>
          <cell r="S368">
            <v>19</v>
          </cell>
          <cell r="T368">
            <v>18</v>
          </cell>
          <cell r="U368">
            <v>18</v>
          </cell>
          <cell r="V368">
            <v>17</v>
          </cell>
          <cell r="W368">
            <v>17</v>
          </cell>
          <cell r="X368">
            <v>16</v>
          </cell>
          <cell r="Y368">
            <v>16</v>
          </cell>
          <cell r="Z368">
            <v>16</v>
          </cell>
          <cell r="AA368">
            <v>16</v>
          </cell>
          <cell r="AB368">
            <v>16</v>
          </cell>
          <cell r="AC368">
            <v>16</v>
          </cell>
          <cell r="AD368">
            <v>17</v>
          </cell>
          <cell r="AE368">
            <v>18</v>
          </cell>
          <cell r="AF368">
            <v>96</v>
          </cell>
          <cell r="AG368">
            <v>98</v>
          </cell>
          <cell r="AH368">
            <v>61</v>
          </cell>
          <cell r="AI368">
            <v>44</v>
          </cell>
          <cell r="AJ368">
            <v>37</v>
          </cell>
          <cell r="AK368">
            <v>31</v>
          </cell>
          <cell r="AL368">
            <v>25</v>
          </cell>
          <cell r="AM368">
            <v>18</v>
          </cell>
          <cell r="AN368">
            <v>18</v>
          </cell>
          <cell r="AO368">
            <v>17</v>
          </cell>
          <cell r="AP368">
            <v>10</v>
          </cell>
          <cell r="AQ368">
            <v>7</v>
          </cell>
          <cell r="AR368">
            <v>4</v>
          </cell>
          <cell r="AS368">
            <v>14</v>
          </cell>
          <cell r="AT368">
            <v>1</v>
          </cell>
          <cell r="AU368">
            <v>394</v>
          </cell>
          <cell r="AV368">
            <v>41</v>
          </cell>
          <cell r="AW368">
            <v>40</v>
          </cell>
          <cell r="AX368">
            <v>170</v>
          </cell>
          <cell r="AY368">
            <v>17</v>
          </cell>
        </row>
        <row r="369">
          <cell r="A369">
            <v>13663</v>
          </cell>
          <cell r="B369" t="str">
            <v>TAURIBAMBA</v>
          </cell>
          <cell r="C369" t="str">
            <v>TAYACAJA</v>
          </cell>
          <cell r="D369" t="str">
            <v>HUACHOCOLPA</v>
          </cell>
          <cell r="E369" t="str">
            <v>090707</v>
          </cell>
          <cell r="F369" t="str">
            <v>03</v>
          </cell>
          <cell r="G369" t="str">
            <v>05</v>
          </cell>
          <cell r="H369" t="str">
            <v>TAYACAJA</v>
          </cell>
          <cell r="I369" t="str">
            <v>SURCUBAMBA</v>
          </cell>
          <cell r="J369" t="str">
            <v>I-1</v>
          </cell>
          <cell r="K369">
            <v>626</v>
          </cell>
          <cell r="L369">
            <v>10</v>
          </cell>
          <cell r="M369">
            <v>12</v>
          </cell>
          <cell r="N369">
            <v>13</v>
          </cell>
          <cell r="O369">
            <v>14</v>
          </cell>
          <cell r="P369">
            <v>14</v>
          </cell>
          <cell r="Q369">
            <v>15</v>
          </cell>
          <cell r="R369">
            <v>15</v>
          </cell>
          <cell r="S369">
            <v>14</v>
          </cell>
          <cell r="T369">
            <v>14</v>
          </cell>
          <cell r="U369">
            <v>14</v>
          </cell>
          <cell r="V369">
            <v>14</v>
          </cell>
          <cell r="W369">
            <v>13</v>
          </cell>
          <cell r="X369">
            <v>12</v>
          </cell>
          <cell r="Y369">
            <v>12</v>
          </cell>
          <cell r="Z369">
            <v>13</v>
          </cell>
          <cell r="AA369">
            <v>13</v>
          </cell>
          <cell r="AB369">
            <v>13</v>
          </cell>
          <cell r="AC369">
            <v>13</v>
          </cell>
          <cell r="AD369">
            <v>13</v>
          </cell>
          <cell r="AE369">
            <v>14</v>
          </cell>
          <cell r="AF369">
            <v>75</v>
          </cell>
          <cell r="AG369">
            <v>76</v>
          </cell>
          <cell r="AH369">
            <v>47</v>
          </cell>
          <cell r="AI369">
            <v>34</v>
          </cell>
          <cell r="AJ369">
            <v>28</v>
          </cell>
          <cell r="AK369">
            <v>24</v>
          </cell>
          <cell r="AL369">
            <v>20</v>
          </cell>
          <cell r="AM369">
            <v>14</v>
          </cell>
          <cell r="AN369">
            <v>14</v>
          </cell>
          <cell r="AO369">
            <v>13</v>
          </cell>
          <cell r="AP369">
            <v>8</v>
          </cell>
          <cell r="AQ369">
            <v>5</v>
          </cell>
          <cell r="AR369">
            <v>3</v>
          </cell>
          <cell r="AS369">
            <v>11</v>
          </cell>
          <cell r="AT369">
            <v>1</v>
          </cell>
          <cell r="AU369">
            <v>305</v>
          </cell>
          <cell r="AV369">
            <v>32</v>
          </cell>
          <cell r="AW369">
            <v>31</v>
          </cell>
          <cell r="AX369">
            <v>131</v>
          </cell>
          <cell r="AY369">
            <v>13</v>
          </cell>
        </row>
        <row r="370">
          <cell r="A370">
            <v>4109</v>
          </cell>
          <cell r="B370" t="str">
            <v>HUARIBAMBA</v>
          </cell>
          <cell r="C370" t="str">
            <v>TAYACAJA</v>
          </cell>
          <cell r="D370" t="str">
            <v>HUARIBAMBA</v>
          </cell>
          <cell r="E370" t="str">
            <v>090709</v>
          </cell>
          <cell r="F370" t="str">
            <v>03</v>
          </cell>
          <cell r="G370" t="str">
            <v>02</v>
          </cell>
          <cell r="H370" t="str">
            <v>TAYACAJA</v>
          </cell>
          <cell r="I370" t="str">
            <v>PAZOS</v>
          </cell>
          <cell r="J370" t="str">
            <v>I-3</v>
          </cell>
          <cell r="K370">
            <v>1231</v>
          </cell>
          <cell r="L370">
            <v>30</v>
          </cell>
          <cell r="M370">
            <v>31</v>
          </cell>
          <cell r="N370">
            <v>31</v>
          </cell>
          <cell r="O370">
            <v>32</v>
          </cell>
          <cell r="P370">
            <v>32</v>
          </cell>
          <cell r="Q370">
            <v>33</v>
          </cell>
          <cell r="R370">
            <v>33</v>
          </cell>
          <cell r="S370">
            <v>33</v>
          </cell>
          <cell r="T370">
            <v>33</v>
          </cell>
          <cell r="U370">
            <v>33</v>
          </cell>
          <cell r="V370">
            <v>33</v>
          </cell>
          <cell r="W370">
            <v>32</v>
          </cell>
          <cell r="X370">
            <v>32</v>
          </cell>
          <cell r="Y370">
            <v>31</v>
          </cell>
          <cell r="Z370">
            <v>30</v>
          </cell>
          <cell r="AA370">
            <v>27</v>
          </cell>
          <cell r="AB370">
            <v>25</v>
          </cell>
          <cell r="AC370">
            <v>24</v>
          </cell>
          <cell r="AD370">
            <v>23</v>
          </cell>
          <cell r="AE370">
            <v>23</v>
          </cell>
          <cell r="AF370">
            <v>109</v>
          </cell>
          <cell r="AG370">
            <v>92</v>
          </cell>
          <cell r="AH370">
            <v>73</v>
          </cell>
          <cell r="AI370">
            <v>68</v>
          </cell>
          <cell r="AJ370">
            <v>64</v>
          </cell>
          <cell r="AK370">
            <v>54</v>
          </cell>
          <cell r="AL370">
            <v>49</v>
          </cell>
          <cell r="AM370">
            <v>43</v>
          </cell>
          <cell r="AN370">
            <v>29</v>
          </cell>
          <cell r="AO370">
            <v>18</v>
          </cell>
          <cell r="AP370">
            <v>16</v>
          </cell>
          <cell r="AQ370">
            <v>8</v>
          </cell>
          <cell r="AR370">
            <v>7</v>
          </cell>
          <cell r="AS370">
            <v>31</v>
          </cell>
          <cell r="AT370">
            <v>3</v>
          </cell>
          <cell r="AU370">
            <v>619</v>
          </cell>
          <cell r="AV370">
            <v>76</v>
          </cell>
          <cell r="AW370">
            <v>56</v>
          </cell>
          <cell r="AX370">
            <v>233</v>
          </cell>
          <cell r="AY370">
            <v>39</v>
          </cell>
        </row>
        <row r="371">
          <cell r="A371">
            <v>4110</v>
          </cell>
          <cell r="B371" t="str">
            <v>ANTA</v>
          </cell>
          <cell r="C371" t="str">
            <v>TAYACAJA</v>
          </cell>
          <cell r="D371" t="str">
            <v>HUARIBAMBA</v>
          </cell>
          <cell r="E371" t="str">
            <v>090709</v>
          </cell>
          <cell r="F371" t="str">
            <v>03</v>
          </cell>
          <cell r="G371" t="str">
            <v>02</v>
          </cell>
          <cell r="H371" t="str">
            <v>TAYACAJA</v>
          </cell>
          <cell r="I371" t="str">
            <v>PAZOS</v>
          </cell>
          <cell r="J371" t="str">
            <v>I-1</v>
          </cell>
          <cell r="K371">
            <v>774</v>
          </cell>
          <cell r="L371">
            <v>19</v>
          </cell>
          <cell r="M371">
            <v>19</v>
          </cell>
          <cell r="N371">
            <v>19</v>
          </cell>
          <cell r="O371">
            <v>20</v>
          </cell>
          <cell r="P371">
            <v>21</v>
          </cell>
          <cell r="Q371">
            <v>21</v>
          </cell>
          <cell r="R371">
            <v>21</v>
          </cell>
          <cell r="S371">
            <v>21</v>
          </cell>
          <cell r="T371">
            <v>21</v>
          </cell>
          <cell r="U371">
            <v>21</v>
          </cell>
          <cell r="V371">
            <v>21</v>
          </cell>
          <cell r="W371">
            <v>21</v>
          </cell>
          <cell r="X371">
            <v>20</v>
          </cell>
          <cell r="Y371">
            <v>19</v>
          </cell>
          <cell r="Z371">
            <v>18</v>
          </cell>
          <cell r="AA371">
            <v>17</v>
          </cell>
          <cell r="AB371">
            <v>16</v>
          </cell>
          <cell r="AC371">
            <v>15</v>
          </cell>
          <cell r="AD371">
            <v>14</v>
          </cell>
          <cell r="AE371">
            <v>14</v>
          </cell>
          <cell r="AF371">
            <v>69</v>
          </cell>
          <cell r="AG371">
            <v>58</v>
          </cell>
          <cell r="AH371">
            <v>45</v>
          </cell>
          <cell r="AI371">
            <v>43</v>
          </cell>
          <cell r="AJ371">
            <v>41</v>
          </cell>
          <cell r="AK371">
            <v>34</v>
          </cell>
          <cell r="AL371">
            <v>31</v>
          </cell>
          <cell r="AM371">
            <v>27</v>
          </cell>
          <cell r="AN371">
            <v>18</v>
          </cell>
          <cell r="AO371">
            <v>11</v>
          </cell>
          <cell r="AP371">
            <v>10</v>
          </cell>
          <cell r="AQ371">
            <v>5</v>
          </cell>
          <cell r="AR371">
            <v>4</v>
          </cell>
          <cell r="AS371">
            <v>19</v>
          </cell>
          <cell r="AT371">
            <v>1</v>
          </cell>
          <cell r="AU371">
            <v>389</v>
          </cell>
          <cell r="AV371">
            <v>48</v>
          </cell>
          <cell r="AW371">
            <v>35</v>
          </cell>
          <cell r="AX371">
            <v>147</v>
          </cell>
          <cell r="AY371">
            <v>23</v>
          </cell>
        </row>
        <row r="372">
          <cell r="A372">
            <v>4111</v>
          </cell>
          <cell r="B372" t="str">
            <v>SANTIAGO DE PICHUS</v>
          </cell>
          <cell r="C372" t="str">
            <v>TAYACAJA</v>
          </cell>
          <cell r="D372" t="str">
            <v>HUARIBAMBA</v>
          </cell>
          <cell r="E372" t="str">
            <v>090709</v>
          </cell>
          <cell r="F372" t="str">
            <v>03</v>
          </cell>
          <cell r="G372" t="str">
            <v>02</v>
          </cell>
          <cell r="H372" t="str">
            <v>TAYACAJA</v>
          </cell>
          <cell r="I372" t="str">
            <v>PAZOS</v>
          </cell>
          <cell r="J372" t="str">
            <v>I-3</v>
          </cell>
          <cell r="K372">
            <v>1044</v>
          </cell>
          <cell r="L372">
            <v>25</v>
          </cell>
          <cell r="M372">
            <v>26</v>
          </cell>
          <cell r="N372">
            <v>27</v>
          </cell>
          <cell r="O372">
            <v>28</v>
          </cell>
          <cell r="P372">
            <v>28</v>
          </cell>
          <cell r="Q372">
            <v>28</v>
          </cell>
          <cell r="R372">
            <v>28</v>
          </cell>
          <cell r="S372">
            <v>28</v>
          </cell>
          <cell r="T372">
            <v>28</v>
          </cell>
          <cell r="U372">
            <v>28</v>
          </cell>
          <cell r="V372">
            <v>28</v>
          </cell>
          <cell r="W372">
            <v>28</v>
          </cell>
          <cell r="X372">
            <v>27</v>
          </cell>
          <cell r="Y372">
            <v>25</v>
          </cell>
          <cell r="Z372">
            <v>24</v>
          </cell>
          <cell r="AA372">
            <v>24</v>
          </cell>
          <cell r="AB372">
            <v>21</v>
          </cell>
          <cell r="AC372">
            <v>20</v>
          </cell>
          <cell r="AD372">
            <v>19</v>
          </cell>
          <cell r="AE372">
            <v>19</v>
          </cell>
          <cell r="AF372">
            <v>93</v>
          </cell>
          <cell r="AG372">
            <v>78</v>
          </cell>
          <cell r="AH372">
            <v>61</v>
          </cell>
          <cell r="AI372">
            <v>58</v>
          </cell>
          <cell r="AJ372">
            <v>55</v>
          </cell>
          <cell r="AK372">
            <v>46</v>
          </cell>
          <cell r="AL372">
            <v>41</v>
          </cell>
          <cell r="AM372">
            <v>37</v>
          </cell>
          <cell r="AN372">
            <v>25</v>
          </cell>
          <cell r="AO372">
            <v>15</v>
          </cell>
          <cell r="AP372">
            <v>13</v>
          </cell>
          <cell r="AQ372">
            <v>7</v>
          </cell>
          <cell r="AR372">
            <v>6</v>
          </cell>
          <cell r="AS372">
            <v>26</v>
          </cell>
          <cell r="AT372">
            <v>2</v>
          </cell>
          <cell r="AU372">
            <v>525</v>
          </cell>
          <cell r="AV372">
            <v>65</v>
          </cell>
          <cell r="AW372">
            <v>47</v>
          </cell>
          <cell r="AX372">
            <v>198</v>
          </cell>
          <cell r="AY372">
            <v>33</v>
          </cell>
        </row>
        <row r="373">
          <cell r="A373">
            <v>4112</v>
          </cell>
          <cell r="B373" t="str">
            <v>HUAYARQUI</v>
          </cell>
          <cell r="C373" t="str">
            <v>TAYACAJA</v>
          </cell>
          <cell r="D373" t="str">
            <v>HUARIBAMBA</v>
          </cell>
          <cell r="E373" t="str">
            <v>090709</v>
          </cell>
          <cell r="F373" t="str">
            <v>03</v>
          </cell>
          <cell r="G373" t="str">
            <v>08</v>
          </cell>
          <cell r="H373" t="str">
            <v>TAYACAJA</v>
          </cell>
          <cell r="I373" t="str">
            <v>DANIEL HERNANDEZ</v>
          </cell>
          <cell r="J373" t="str">
            <v>I-1</v>
          </cell>
          <cell r="K373">
            <v>893</v>
          </cell>
          <cell r="L373">
            <v>22</v>
          </cell>
          <cell r="M373">
            <v>22</v>
          </cell>
          <cell r="N373">
            <v>23</v>
          </cell>
          <cell r="O373">
            <v>23</v>
          </cell>
          <cell r="P373">
            <v>24</v>
          </cell>
          <cell r="Q373">
            <v>24</v>
          </cell>
          <cell r="R373">
            <v>24</v>
          </cell>
          <cell r="S373">
            <v>24</v>
          </cell>
          <cell r="T373">
            <v>25</v>
          </cell>
          <cell r="U373">
            <v>24</v>
          </cell>
          <cell r="V373">
            <v>24</v>
          </cell>
          <cell r="W373">
            <v>24</v>
          </cell>
          <cell r="X373">
            <v>23</v>
          </cell>
          <cell r="Y373">
            <v>22</v>
          </cell>
          <cell r="Z373">
            <v>21</v>
          </cell>
          <cell r="AA373">
            <v>19</v>
          </cell>
          <cell r="AB373">
            <v>18</v>
          </cell>
          <cell r="AC373">
            <v>17</v>
          </cell>
          <cell r="AD373">
            <v>17</v>
          </cell>
          <cell r="AE373">
            <v>17</v>
          </cell>
          <cell r="AF373">
            <v>80</v>
          </cell>
          <cell r="AG373">
            <v>67</v>
          </cell>
          <cell r="AH373">
            <v>52</v>
          </cell>
          <cell r="AI373">
            <v>49</v>
          </cell>
          <cell r="AJ373">
            <v>47</v>
          </cell>
          <cell r="AK373">
            <v>39</v>
          </cell>
          <cell r="AL373">
            <v>35</v>
          </cell>
          <cell r="AM373">
            <v>31</v>
          </cell>
          <cell r="AN373">
            <v>21</v>
          </cell>
          <cell r="AO373">
            <v>13</v>
          </cell>
          <cell r="AP373">
            <v>11</v>
          </cell>
          <cell r="AQ373">
            <v>6</v>
          </cell>
          <cell r="AR373">
            <v>5</v>
          </cell>
          <cell r="AS373">
            <v>23</v>
          </cell>
          <cell r="AT373">
            <v>2</v>
          </cell>
          <cell r="AU373">
            <v>449</v>
          </cell>
          <cell r="AV373">
            <v>55</v>
          </cell>
          <cell r="AW373">
            <v>40</v>
          </cell>
          <cell r="AX373">
            <v>169</v>
          </cell>
          <cell r="AY373">
            <v>28</v>
          </cell>
        </row>
        <row r="374">
          <cell r="A374">
            <v>4113</v>
          </cell>
          <cell r="B374" t="str">
            <v>TAPO</v>
          </cell>
          <cell r="C374" t="str">
            <v>TAYACAJA</v>
          </cell>
          <cell r="D374" t="str">
            <v>HUARIBAMBA</v>
          </cell>
          <cell r="E374" t="str">
            <v>090709</v>
          </cell>
          <cell r="F374" t="str">
            <v>03</v>
          </cell>
          <cell r="G374" t="str">
            <v>02</v>
          </cell>
          <cell r="H374" t="str">
            <v>TAYACAJA</v>
          </cell>
          <cell r="I374" t="str">
            <v>PAZOS</v>
          </cell>
          <cell r="J374" t="str">
            <v>I-1</v>
          </cell>
          <cell r="K374">
            <v>748</v>
          </cell>
          <cell r="L374">
            <v>18</v>
          </cell>
          <cell r="M374">
            <v>19</v>
          </cell>
          <cell r="N374">
            <v>19</v>
          </cell>
          <cell r="O374">
            <v>20</v>
          </cell>
          <cell r="P374">
            <v>20</v>
          </cell>
          <cell r="Q374">
            <v>20</v>
          </cell>
          <cell r="R374">
            <v>20</v>
          </cell>
          <cell r="S374">
            <v>20</v>
          </cell>
          <cell r="T374">
            <v>20</v>
          </cell>
          <cell r="U374">
            <v>20</v>
          </cell>
          <cell r="V374">
            <v>20</v>
          </cell>
          <cell r="W374">
            <v>20</v>
          </cell>
          <cell r="X374">
            <v>19</v>
          </cell>
          <cell r="Y374">
            <v>19</v>
          </cell>
          <cell r="Z374">
            <v>17</v>
          </cell>
          <cell r="AA374">
            <v>16</v>
          </cell>
          <cell r="AB374">
            <v>15</v>
          </cell>
          <cell r="AC374">
            <v>14</v>
          </cell>
          <cell r="AD374">
            <v>14</v>
          </cell>
          <cell r="AE374">
            <v>14</v>
          </cell>
          <cell r="AF374">
            <v>67</v>
          </cell>
          <cell r="AG374">
            <v>56</v>
          </cell>
          <cell r="AH374">
            <v>44</v>
          </cell>
          <cell r="AI374">
            <v>41</v>
          </cell>
          <cell r="AJ374">
            <v>39</v>
          </cell>
          <cell r="AK374">
            <v>33</v>
          </cell>
          <cell r="AL374">
            <v>30</v>
          </cell>
          <cell r="AM374">
            <v>26</v>
          </cell>
          <cell r="AN374">
            <v>18</v>
          </cell>
          <cell r="AO374">
            <v>11</v>
          </cell>
          <cell r="AP374">
            <v>10</v>
          </cell>
          <cell r="AQ374">
            <v>5</v>
          </cell>
          <cell r="AR374">
            <v>4</v>
          </cell>
          <cell r="AS374">
            <v>19</v>
          </cell>
          <cell r="AT374">
            <v>1</v>
          </cell>
          <cell r="AU374">
            <v>376</v>
          </cell>
          <cell r="AV374">
            <v>46</v>
          </cell>
          <cell r="AW374">
            <v>34</v>
          </cell>
          <cell r="AX374">
            <v>142</v>
          </cell>
          <cell r="AY374">
            <v>24</v>
          </cell>
        </row>
        <row r="375">
          <cell r="A375">
            <v>4114</v>
          </cell>
          <cell r="B375" t="str">
            <v>AYACANCHA</v>
          </cell>
          <cell r="C375" t="str">
            <v>TAYACAJA</v>
          </cell>
          <cell r="D375" t="str">
            <v>HUARIBAMBA</v>
          </cell>
          <cell r="E375" t="str">
            <v>090709</v>
          </cell>
          <cell r="F375" t="str">
            <v>03</v>
          </cell>
          <cell r="G375" t="str">
            <v>02</v>
          </cell>
          <cell r="H375" t="str">
            <v>TAYACAJA</v>
          </cell>
          <cell r="I375" t="str">
            <v>PAZOS</v>
          </cell>
          <cell r="J375" t="str">
            <v>I-1</v>
          </cell>
          <cell r="K375">
            <v>707</v>
          </cell>
          <cell r="L375">
            <v>17</v>
          </cell>
          <cell r="M375">
            <v>18</v>
          </cell>
          <cell r="N375">
            <v>18</v>
          </cell>
          <cell r="O375">
            <v>18</v>
          </cell>
          <cell r="P375">
            <v>19</v>
          </cell>
          <cell r="Q375">
            <v>19</v>
          </cell>
          <cell r="R375">
            <v>19</v>
          </cell>
          <cell r="S375">
            <v>19</v>
          </cell>
          <cell r="T375">
            <v>19</v>
          </cell>
          <cell r="U375">
            <v>19</v>
          </cell>
          <cell r="V375">
            <v>19</v>
          </cell>
          <cell r="W375">
            <v>19</v>
          </cell>
          <cell r="X375">
            <v>19</v>
          </cell>
          <cell r="Y375">
            <v>18</v>
          </cell>
          <cell r="Z375">
            <v>16</v>
          </cell>
          <cell r="AA375">
            <v>15</v>
          </cell>
          <cell r="AB375">
            <v>14</v>
          </cell>
          <cell r="AC375">
            <v>14</v>
          </cell>
          <cell r="AD375">
            <v>13</v>
          </cell>
          <cell r="AE375">
            <v>13</v>
          </cell>
          <cell r="AF375">
            <v>63</v>
          </cell>
          <cell r="AG375">
            <v>53</v>
          </cell>
          <cell r="AH375">
            <v>41</v>
          </cell>
          <cell r="AI375">
            <v>39</v>
          </cell>
          <cell r="AJ375">
            <v>37</v>
          </cell>
          <cell r="AK375">
            <v>31</v>
          </cell>
          <cell r="AL375">
            <v>28</v>
          </cell>
          <cell r="AM375">
            <v>25</v>
          </cell>
          <cell r="AN375">
            <v>17</v>
          </cell>
          <cell r="AO375">
            <v>10</v>
          </cell>
          <cell r="AP375">
            <v>9</v>
          </cell>
          <cell r="AQ375">
            <v>5</v>
          </cell>
          <cell r="AR375">
            <v>4</v>
          </cell>
          <cell r="AS375">
            <v>18</v>
          </cell>
          <cell r="AT375">
            <v>1</v>
          </cell>
          <cell r="AU375">
            <v>355</v>
          </cell>
          <cell r="AV375">
            <v>44</v>
          </cell>
          <cell r="AW375">
            <v>32</v>
          </cell>
          <cell r="AX375">
            <v>134</v>
          </cell>
          <cell r="AY375">
            <v>22</v>
          </cell>
        </row>
        <row r="376">
          <cell r="A376">
            <v>7393</v>
          </cell>
          <cell r="B376" t="str">
            <v>PARIACC</v>
          </cell>
          <cell r="C376" t="str">
            <v>TAYACAJA</v>
          </cell>
          <cell r="D376" t="str">
            <v>HUARIBAMBA</v>
          </cell>
          <cell r="E376" t="str">
            <v>090709</v>
          </cell>
          <cell r="F376" t="str">
            <v>03</v>
          </cell>
          <cell r="G376" t="str">
            <v>02</v>
          </cell>
          <cell r="H376" t="str">
            <v>TAYACAJA</v>
          </cell>
          <cell r="I376" t="str">
            <v>PAZOS</v>
          </cell>
          <cell r="J376" t="str">
            <v>I-1</v>
          </cell>
          <cell r="K376">
            <v>1801</v>
          </cell>
          <cell r="L376">
            <v>43</v>
          </cell>
          <cell r="M376">
            <v>45</v>
          </cell>
          <cell r="N376">
            <v>46</v>
          </cell>
          <cell r="O376">
            <v>47</v>
          </cell>
          <cell r="P376">
            <v>47</v>
          </cell>
          <cell r="Q376">
            <v>48</v>
          </cell>
          <cell r="R376">
            <v>50</v>
          </cell>
          <cell r="S376">
            <v>49</v>
          </cell>
          <cell r="T376">
            <v>49</v>
          </cell>
          <cell r="U376">
            <v>49</v>
          </cell>
          <cell r="V376">
            <v>48</v>
          </cell>
          <cell r="W376">
            <v>47</v>
          </cell>
          <cell r="X376">
            <v>47</v>
          </cell>
          <cell r="Y376">
            <v>45</v>
          </cell>
          <cell r="Z376">
            <v>42</v>
          </cell>
          <cell r="AA376">
            <v>39</v>
          </cell>
          <cell r="AB376">
            <v>37</v>
          </cell>
          <cell r="AC376">
            <v>34</v>
          </cell>
          <cell r="AD376">
            <v>34</v>
          </cell>
          <cell r="AE376">
            <v>34</v>
          </cell>
          <cell r="AF376">
            <v>161</v>
          </cell>
          <cell r="AG376">
            <v>133</v>
          </cell>
          <cell r="AH376">
            <v>106</v>
          </cell>
          <cell r="AI376">
            <v>101</v>
          </cell>
          <cell r="AJ376">
            <v>94</v>
          </cell>
          <cell r="AK376">
            <v>78</v>
          </cell>
          <cell r="AL376">
            <v>71</v>
          </cell>
          <cell r="AM376">
            <v>63</v>
          </cell>
          <cell r="AN376">
            <v>42</v>
          </cell>
          <cell r="AO376">
            <v>26</v>
          </cell>
          <cell r="AP376">
            <v>23</v>
          </cell>
          <cell r="AQ376">
            <v>14</v>
          </cell>
          <cell r="AR376">
            <v>9</v>
          </cell>
          <cell r="AS376">
            <v>46</v>
          </cell>
          <cell r="AT376">
            <v>4</v>
          </cell>
          <cell r="AU376">
            <v>906</v>
          </cell>
          <cell r="AV376">
            <v>113</v>
          </cell>
          <cell r="AW376">
            <v>81</v>
          </cell>
          <cell r="AX376">
            <v>341</v>
          </cell>
          <cell r="AY376">
            <v>57</v>
          </cell>
        </row>
        <row r="377">
          <cell r="A377">
            <v>11188</v>
          </cell>
          <cell r="B377" t="str">
            <v>SANTA CRUZ DE INYACC</v>
          </cell>
          <cell r="C377" t="str">
            <v>TAYACAJA</v>
          </cell>
          <cell r="D377" t="str">
            <v>HUARIBAMBA</v>
          </cell>
          <cell r="E377" t="str">
            <v>090709</v>
          </cell>
          <cell r="F377" t="str">
            <v>03</v>
          </cell>
          <cell r="G377" t="str">
            <v>08</v>
          </cell>
          <cell r="H377" t="str">
            <v>TAYACAJA</v>
          </cell>
          <cell r="I377" t="str">
            <v>DANIEL HERNANDEZ</v>
          </cell>
          <cell r="J377" t="str">
            <v>I-1</v>
          </cell>
          <cell r="K377">
            <v>652</v>
          </cell>
          <cell r="L377">
            <v>16</v>
          </cell>
          <cell r="M377">
            <v>16</v>
          </cell>
          <cell r="N377">
            <v>17</v>
          </cell>
          <cell r="O377">
            <v>17</v>
          </cell>
          <cell r="P377">
            <v>17</v>
          </cell>
          <cell r="Q377">
            <v>18</v>
          </cell>
          <cell r="R377">
            <v>18</v>
          </cell>
          <cell r="S377">
            <v>19</v>
          </cell>
          <cell r="T377">
            <v>18</v>
          </cell>
          <cell r="U377">
            <v>18</v>
          </cell>
          <cell r="V377">
            <v>17</v>
          </cell>
          <cell r="W377">
            <v>17</v>
          </cell>
          <cell r="X377">
            <v>17</v>
          </cell>
          <cell r="Y377">
            <v>16</v>
          </cell>
          <cell r="Z377">
            <v>15</v>
          </cell>
          <cell r="AA377">
            <v>14</v>
          </cell>
          <cell r="AB377">
            <v>13</v>
          </cell>
          <cell r="AC377">
            <v>12</v>
          </cell>
          <cell r="AD377">
            <v>12</v>
          </cell>
          <cell r="AE377">
            <v>12</v>
          </cell>
          <cell r="AF377">
            <v>58</v>
          </cell>
          <cell r="AG377">
            <v>49</v>
          </cell>
          <cell r="AH377">
            <v>38</v>
          </cell>
          <cell r="AI377">
            <v>36</v>
          </cell>
          <cell r="AJ377">
            <v>34</v>
          </cell>
          <cell r="AK377">
            <v>29</v>
          </cell>
          <cell r="AL377">
            <v>26</v>
          </cell>
          <cell r="AM377">
            <v>23</v>
          </cell>
          <cell r="AN377">
            <v>15</v>
          </cell>
          <cell r="AO377">
            <v>9</v>
          </cell>
          <cell r="AP377">
            <v>8</v>
          </cell>
          <cell r="AQ377">
            <v>4</v>
          </cell>
          <cell r="AR377">
            <v>4</v>
          </cell>
          <cell r="AS377">
            <v>17</v>
          </cell>
          <cell r="AT377">
            <v>1</v>
          </cell>
          <cell r="AU377">
            <v>328</v>
          </cell>
          <cell r="AV377">
            <v>40</v>
          </cell>
          <cell r="AW377">
            <v>29</v>
          </cell>
          <cell r="AX377">
            <v>123</v>
          </cell>
          <cell r="AY377">
            <v>21</v>
          </cell>
        </row>
        <row r="378">
          <cell r="A378">
            <v>4102</v>
          </cell>
          <cell r="B378" t="str">
            <v>ÑAHUIMPUQUIO</v>
          </cell>
          <cell r="C378" t="str">
            <v>TAYACAJA</v>
          </cell>
          <cell r="D378" t="str">
            <v>ÑAHUIMPUQUIO</v>
          </cell>
          <cell r="E378" t="str">
            <v>090710</v>
          </cell>
          <cell r="F378" t="str">
            <v>03</v>
          </cell>
          <cell r="G378" t="str">
            <v>06</v>
          </cell>
          <cell r="H378" t="str">
            <v>TAYACAJA</v>
          </cell>
          <cell r="I378" t="str">
            <v>ACOSTAMBO</v>
          </cell>
          <cell r="J378" t="str">
            <v>I-1</v>
          </cell>
          <cell r="K378">
            <v>1135</v>
          </cell>
          <cell r="L378">
            <v>35</v>
          </cell>
          <cell r="M378">
            <v>32</v>
          </cell>
          <cell r="N378">
            <v>31</v>
          </cell>
          <cell r="O378">
            <v>30</v>
          </cell>
          <cell r="P378">
            <v>29</v>
          </cell>
          <cell r="Q378">
            <v>30</v>
          </cell>
          <cell r="R378">
            <v>30</v>
          </cell>
          <cell r="S378">
            <v>30</v>
          </cell>
          <cell r="T378">
            <v>31</v>
          </cell>
          <cell r="U378">
            <v>32</v>
          </cell>
          <cell r="V378">
            <v>33</v>
          </cell>
          <cell r="W378">
            <v>33</v>
          </cell>
          <cell r="X378">
            <v>33</v>
          </cell>
          <cell r="Y378">
            <v>32</v>
          </cell>
          <cell r="Z378">
            <v>29</v>
          </cell>
          <cell r="AA378">
            <v>26</v>
          </cell>
          <cell r="AB378">
            <v>23</v>
          </cell>
          <cell r="AC378">
            <v>20</v>
          </cell>
          <cell r="AD378">
            <v>19</v>
          </cell>
          <cell r="AE378">
            <v>18</v>
          </cell>
          <cell r="AF378">
            <v>90</v>
          </cell>
          <cell r="AG378">
            <v>73</v>
          </cell>
          <cell r="AH378">
            <v>64</v>
          </cell>
          <cell r="AI378">
            <v>58</v>
          </cell>
          <cell r="AJ378">
            <v>57</v>
          </cell>
          <cell r="AK378">
            <v>45</v>
          </cell>
          <cell r="AL378">
            <v>42</v>
          </cell>
          <cell r="AM378">
            <v>45</v>
          </cell>
          <cell r="AN378">
            <v>26</v>
          </cell>
          <cell r="AO378">
            <v>22</v>
          </cell>
          <cell r="AP378">
            <v>19</v>
          </cell>
          <cell r="AQ378">
            <v>11</v>
          </cell>
          <cell r="AR378">
            <v>7</v>
          </cell>
          <cell r="AS378">
            <v>38</v>
          </cell>
          <cell r="AT378">
            <v>3</v>
          </cell>
          <cell r="AU378">
            <v>555</v>
          </cell>
          <cell r="AV378">
            <v>73</v>
          </cell>
          <cell r="AW378">
            <v>48</v>
          </cell>
          <cell r="AX378">
            <v>201</v>
          </cell>
          <cell r="AY378">
            <v>47</v>
          </cell>
        </row>
        <row r="379">
          <cell r="A379">
            <v>4103</v>
          </cell>
          <cell r="B379" t="str">
            <v>IMPERIAL</v>
          </cell>
          <cell r="C379" t="str">
            <v>TAYACAJA</v>
          </cell>
          <cell r="D379" t="str">
            <v>ÑAHUIMPUQUIO</v>
          </cell>
          <cell r="E379" t="str">
            <v>090710</v>
          </cell>
          <cell r="F379" t="str">
            <v>03</v>
          </cell>
          <cell r="G379" t="str">
            <v>06</v>
          </cell>
          <cell r="H379" t="str">
            <v>TAYACAJA</v>
          </cell>
          <cell r="I379" t="str">
            <v>ACOSTAMBO</v>
          </cell>
          <cell r="J379" t="str">
            <v>I-1</v>
          </cell>
          <cell r="K379">
            <v>769</v>
          </cell>
          <cell r="L379">
            <v>23</v>
          </cell>
          <cell r="M379">
            <v>22</v>
          </cell>
          <cell r="N379">
            <v>21</v>
          </cell>
          <cell r="O379">
            <v>20</v>
          </cell>
          <cell r="P379">
            <v>20</v>
          </cell>
          <cell r="Q379">
            <v>20</v>
          </cell>
          <cell r="R379">
            <v>20</v>
          </cell>
          <cell r="S379">
            <v>21</v>
          </cell>
          <cell r="T379">
            <v>21</v>
          </cell>
          <cell r="U379">
            <v>22</v>
          </cell>
          <cell r="V379">
            <v>22</v>
          </cell>
          <cell r="W379">
            <v>23</v>
          </cell>
          <cell r="X379">
            <v>23</v>
          </cell>
          <cell r="Y379">
            <v>21</v>
          </cell>
          <cell r="Z379">
            <v>19</v>
          </cell>
          <cell r="AA379">
            <v>17</v>
          </cell>
          <cell r="AB379">
            <v>15</v>
          </cell>
          <cell r="AC379">
            <v>14</v>
          </cell>
          <cell r="AD379">
            <v>13</v>
          </cell>
          <cell r="AE379">
            <v>13</v>
          </cell>
          <cell r="AF379">
            <v>59</v>
          </cell>
          <cell r="AG379">
            <v>50</v>
          </cell>
          <cell r="AH379">
            <v>44</v>
          </cell>
          <cell r="AI379">
            <v>40</v>
          </cell>
          <cell r="AJ379">
            <v>38</v>
          </cell>
          <cell r="AK379">
            <v>31</v>
          </cell>
          <cell r="AL379">
            <v>29</v>
          </cell>
          <cell r="AM379">
            <v>31</v>
          </cell>
          <cell r="AN379">
            <v>17</v>
          </cell>
          <cell r="AO379">
            <v>15</v>
          </cell>
          <cell r="AP379">
            <v>13</v>
          </cell>
          <cell r="AQ379">
            <v>7</v>
          </cell>
          <cell r="AR379">
            <v>5</v>
          </cell>
          <cell r="AS379">
            <v>26</v>
          </cell>
          <cell r="AT379">
            <v>2</v>
          </cell>
          <cell r="AU379">
            <v>376</v>
          </cell>
          <cell r="AV379">
            <v>49</v>
          </cell>
          <cell r="AW379">
            <v>32</v>
          </cell>
          <cell r="AX379">
            <v>136</v>
          </cell>
          <cell r="AY379">
            <v>32</v>
          </cell>
        </row>
        <row r="380">
          <cell r="A380">
            <v>4104</v>
          </cell>
          <cell r="B380" t="str">
            <v>PAZOS</v>
          </cell>
          <cell r="C380" t="str">
            <v>TAYACAJA</v>
          </cell>
          <cell r="D380" t="str">
            <v>PAZOS</v>
          </cell>
          <cell r="E380" t="str">
            <v>090711</v>
          </cell>
          <cell r="F380" t="str">
            <v>03</v>
          </cell>
          <cell r="G380" t="str">
            <v>02</v>
          </cell>
          <cell r="H380" t="str">
            <v>TAYACAJA</v>
          </cell>
          <cell r="I380" t="str">
            <v>PAZOS</v>
          </cell>
          <cell r="J380" t="str">
            <v>I-3</v>
          </cell>
          <cell r="K380">
            <v>3069</v>
          </cell>
          <cell r="L380">
            <v>81</v>
          </cell>
          <cell r="M380">
            <v>82</v>
          </cell>
          <cell r="N380">
            <v>83</v>
          </cell>
          <cell r="O380">
            <v>83</v>
          </cell>
          <cell r="P380">
            <v>82</v>
          </cell>
          <cell r="Q380">
            <v>82</v>
          </cell>
          <cell r="R380">
            <v>82</v>
          </cell>
          <cell r="S380">
            <v>81</v>
          </cell>
          <cell r="T380">
            <v>81</v>
          </cell>
          <cell r="U380">
            <v>79</v>
          </cell>
          <cell r="V380">
            <v>77</v>
          </cell>
          <cell r="W380">
            <v>76</v>
          </cell>
          <cell r="X380">
            <v>74</v>
          </cell>
          <cell r="Y380">
            <v>72</v>
          </cell>
          <cell r="Z380">
            <v>68</v>
          </cell>
          <cell r="AA380">
            <v>65</v>
          </cell>
          <cell r="AB380">
            <v>62</v>
          </cell>
          <cell r="AC380">
            <v>59</v>
          </cell>
          <cell r="AD380">
            <v>58</v>
          </cell>
          <cell r="AE380">
            <v>59</v>
          </cell>
          <cell r="AF380">
            <v>295</v>
          </cell>
          <cell r="AG380">
            <v>264</v>
          </cell>
          <cell r="AH380">
            <v>200</v>
          </cell>
          <cell r="AI380">
            <v>160</v>
          </cell>
          <cell r="AJ380">
            <v>148</v>
          </cell>
          <cell r="AK380">
            <v>114</v>
          </cell>
          <cell r="AL380">
            <v>109</v>
          </cell>
          <cell r="AM380">
            <v>85</v>
          </cell>
          <cell r="AN380">
            <v>86</v>
          </cell>
          <cell r="AO380">
            <v>52</v>
          </cell>
          <cell r="AP380">
            <v>37</v>
          </cell>
          <cell r="AQ380">
            <v>22</v>
          </cell>
          <cell r="AR380">
            <v>11</v>
          </cell>
          <cell r="AS380">
            <v>86</v>
          </cell>
          <cell r="AT380">
            <v>7</v>
          </cell>
          <cell r="AU380">
            <v>1557</v>
          </cell>
          <cell r="AV380">
            <v>192</v>
          </cell>
          <cell r="AW380">
            <v>151</v>
          </cell>
          <cell r="AX380">
            <v>594</v>
          </cell>
          <cell r="AY380">
            <v>106</v>
          </cell>
        </row>
        <row r="381">
          <cell r="A381">
            <v>4105</v>
          </cell>
          <cell r="B381" t="str">
            <v>COYLLORPAMPA</v>
          </cell>
          <cell r="C381" t="str">
            <v>TAYACAJA</v>
          </cell>
          <cell r="D381" t="str">
            <v>PAZOS</v>
          </cell>
          <cell r="E381" t="str">
            <v>090711</v>
          </cell>
          <cell r="F381" t="str">
            <v>03</v>
          </cell>
          <cell r="G381" t="str">
            <v>02</v>
          </cell>
          <cell r="H381" t="str">
            <v>TAYACAJA</v>
          </cell>
          <cell r="I381" t="str">
            <v>PAZOS</v>
          </cell>
          <cell r="J381" t="str">
            <v>I-1</v>
          </cell>
          <cell r="K381">
            <v>693</v>
          </cell>
          <cell r="L381">
            <v>19</v>
          </cell>
          <cell r="M381">
            <v>19</v>
          </cell>
          <cell r="N381">
            <v>19</v>
          </cell>
          <cell r="O381">
            <v>19</v>
          </cell>
          <cell r="P381">
            <v>19</v>
          </cell>
          <cell r="Q381">
            <v>18</v>
          </cell>
          <cell r="R381">
            <v>18</v>
          </cell>
          <cell r="S381">
            <v>18</v>
          </cell>
          <cell r="T381">
            <v>18</v>
          </cell>
          <cell r="U381">
            <v>18</v>
          </cell>
          <cell r="V381">
            <v>17</v>
          </cell>
          <cell r="W381">
            <v>17</v>
          </cell>
          <cell r="X381">
            <v>17</v>
          </cell>
          <cell r="Y381">
            <v>16</v>
          </cell>
          <cell r="Z381">
            <v>16</v>
          </cell>
          <cell r="AA381">
            <v>15</v>
          </cell>
          <cell r="AB381">
            <v>14</v>
          </cell>
          <cell r="AC381">
            <v>13</v>
          </cell>
          <cell r="AD381">
            <v>13</v>
          </cell>
          <cell r="AE381">
            <v>13</v>
          </cell>
          <cell r="AF381">
            <v>66</v>
          </cell>
          <cell r="AG381">
            <v>59</v>
          </cell>
          <cell r="AH381">
            <v>45</v>
          </cell>
          <cell r="AI381">
            <v>36</v>
          </cell>
          <cell r="AJ381">
            <v>34</v>
          </cell>
          <cell r="AK381">
            <v>26</v>
          </cell>
          <cell r="AL381">
            <v>25</v>
          </cell>
          <cell r="AM381">
            <v>19</v>
          </cell>
          <cell r="AN381">
            <v>19</v>
          </cell>
          <cell r="AO381">
            <v>12</v>
          </cell>
          <cell r="AP381">
            <v>8</v>
          </cell>
          <cell r="AQ381">
            <v>5</v>
          </cell>
          <cell r="AR381">
            <v>3</v>
          </cell>
          <cell r="AS381">
            <v>19</v>
          </cell>
          <cell r="AT381">
            <v>1</v>
          </cell>
          <cell r="AU381">
            <v>352</v>
          </cell>
          <cell r="AV381">
            <v>43</v>
          </cell>
          <cell r="AW381">
            <v>34</v>
          </cell>
          <cell r="AX381">
            <v>134</v>
          </cell>
          <cell r="AY381">
            <v>24</v>
          </cell>
        </row>
        <row r="382">
          <cell r="A382">
            <v>4106</v>
          </cell>
          <cell r="B382" t="str">
            <v>SAN PEDRO DE MULLACA</v>
          </cell>
          <cell r="C382" t="str">
            <v>TAYACAJA</v>
          </cell>
          <cell r="D382" t="str">
            <v>PAZOS</v>
          </cell>
          <cell r="E382" t="str">
            <v>090711</v>
          </cell>
          <cell r="F382" t="str">
            <v>03</v>
          </cell>
          <cell r="G382" t="str">
            <v>02</v>
          </cell>
          <cell r="H382" t="str">
            <v>TAYACAJA</v>
          </cell>
          <cell r="I382" t="str">
            <v>PAZOS</v>
          </cell>
          <cell r="J382" t="str">
            <v>I-1</v>
          </cell>
          <cell r="K382">
            <v>1480</v>
          </cell>
          <cell r="L382">
            <v>40</v>
          </cell>
          <cell r="M382">
            <v>39</v>
          </cell>
          <cell r="N382">
            <v>39</v>
          </cell>
          <cell r="O382">
            <v>40</v>
          </cell>
          <cell r="P382">
            <v>40</v>
          </cell>
          <cell r="Q382">
            <v>39</v>
          </cell>
          <cell r="R382">
            <v>39</v>
          </cell>
          <cell r="S382">
            <v>39</v>
          </cell>
          <cell r="T382">
            <v>38</v>
          </cell>
          <cell r="U382">
            <v>38</v>
          </cell>
          <cell r="V382">
            <v>37</v>
          </cell>
          <cell r="W382">
            <v>37</v>
          </cell>
          <cell r="X382">
            <v>36</v>
          </cell>
          <cell r="Y382">
            <v>35</v>
          </cell>
          <cell r="Z382">
            <v>33</v>
          </cell>
          <cell r="AA382">
            <v>31</v>
          </cell>
          <cell r="AB382">
            <v>30</v>
          </cell>
          <cell r="AC382">
            <v>29</v>
          </cell>
          <cell r="AD382">
            <v>28</v>
          </cell>
          <cell r="AE382">
            <v>29</v>
          </cell>
          <cell r="AF382">
            <v>142</v>
          </cell>
          <cell r="AG382">
            <v>127</v>
          </cell>
          <cell r="AH382">
            <v>96</v>
          </cell>
          <cell r="AI382">
            <v>77</v>
          </cell>
          <cell r="AJ382">
            <v>72</v>
          </cell>
          <cell r="AK382">
            <v>55</v>
          </cell>
          <cell r="AL382">
            <v>53</v>
          </cell>
          <cell r="AM382">
            <v>41</v>
          </cell>
          <cell r="AN382">
            <v>41</v>
          </cell>
          <cell r="AO382">
            <v>25</v>
          </cell>
          <cell r="AP382">
            <v>18</v>
          </cell>
          <cell r="AQ382">
            <v>11</v>
          </cell>
          <cell r="AR382">
            <v>6</v>
          </cell>
          <cell r="AS382">
            <v>41</v>
          </cell>
          <cell r="AT382">
            <v>3</v>
          </cell>
          <cell r="AU382">
            <v>751</v>
          </cell>
          <cell r="AV382">
            <v>92</v>
          </cell>
          <cell r="AW382">
            <v>73</v>
          </cell>
          <cell r="AX382">
            <v>286</v>
          </cell>
          <cell r="AY382">
            <v>51</v>
          </cell>
        </row>
        <row r="383">
          <cell r="A383">
            <v>4107</v>
          </cell>
          <cell r="B383" t="str">
            <v>SAN LUCAS DE TONGOS</v>
          </cell>
          <cell r="C383" t="str">
            <v>TAYACAJA</v>
          </cell>
          <cell r="D383" t="str">
            <v>PAZOS</v>
          </cell>
          <cell r="E383" t="str">
            <v>090711</v>
          </cell>
          <cell r="F383" t="str">
            <v>03</v>
          </cell>
          <cell r="G383" t="str">
            <v>02</v>
          </cell>
          <cell r="H383" t="str">
            <v>TAYACAJA</v>
          </cell>
          <cell r="I383" t="str">
            <v>PAZOS</v>
          </cell>
          <cell r="J383" t="str">
            <v>I-1</v>
          </cell>
          <cell r="K383">
            <v>814</v>
          </cell>
          <cell r="L383">
            <v>22</v>
          </cell>
          <cell r="M383">
            <v>22</v>
          </cell>
          <cell r="N383">
            <v>22</v>
          </cell>
          <cell r="O383">
            <v>21</v>
          </cell>
          <cell r="P383">
            <v>21</v>
          </cell>
          <cell r="Q383">
            <v>22</v>
          </cell>
          <cell r="R383">
            <v>22</v>
          </cell>
          <cell r="S383">
            <v>21</v>
          </cell>
          <cell r="T383">
            <v>21</v>
          </cell>
          <cell r="U383">
            <v>21</v>
          </cell>
          <cell r="V383">
            <v>21</v>
          </cell>
          <cell r="W383">
            <v>20</v>
          </cell>
          <cell r="X383">
            <v>20</v>
          </cell>
          <cell r="Y383">
            <v>19</v>
          </cell>
          <cell r="Z383">
            <v>18</v>
          </cell>
          <cell r="AA383">
            <v>17</v>
          </cell>
          <cell r="AB383">
            <v>16</v>
          </cell>
          <cell r="AC383">
            <v>16</v>
          </cell>
          <cell r="AD383">
            <v>16</v>
          </cell>
          <cell r="AE383">
            <v>16</v>
          </cell>
          <cell r="AF383">
            <v>78</v>
          </cell>
          <cell r="AG383">
            <v>70</v>
          </cell>
          <cell r="AH383">
            <v>53</v>
          </cell>
          <cell r="AI383">
            <v>42</v>
          </cell>
          <cell r="AJ383">
            <v>40</v>
          </cell>
          <cell r="AK383">
            <v>29</v>
          </cell>
          <cell r="AL383">
            <v>29</v>
          </cell>
          <cell r="AM383">
            <v>23</v>
          </cell>
          <cell r="AN383">
            <v>23</v>
          </cell>
          <cell r="AO383">
            <v>14</v>
          </cell>
          <cell r="AP383">
            <v>10</v>
          </cell>
          <cell r="AQ383">
            <v>6</v>
          </cell>
          <cell r="AR383">
            <v>3</v>
          </cell>
          <cell r="AS383">
            <v>23</v>
          </cell>
          <cell r="AT383">
            <v>2</v>
          </cell>
          <cell r="AU383">
            <v>413</v>
          </cell>
          <cell r="AV383">
            <v>51</v>
          </cell>
          <cell r="AW383">
            <v>40</v>
          </cell>
          <cell r="AX383">
            <v>158</v>
          </cell>
          <cell r="AY383">
            <v>28</v>
          </cell>
        </row>
        <row r="384">
          <cell r="A384">
            <v>4108</v>
          </cell>
          <cell r="B384" t="str">
            <v>SANTA CRUZ DE ILA</v>
          </cell>
          <cell r="C384" t="str">
            <v>TAYACAJA</v>
          </cell>
          <cell r="D384" t="str">
            <v>PAZOS</v>
          </cell>
          <cell r="E384" t="str">
            <v>090711</v>
          </cell>
          <cell r="F384" t="str">
            <v>03</v>
          </cell>
          <cell r="G384" t="str">
            <v>02</v>
          </cell>
          <cell r="H384" t="str">
            <v>TAYACAJA</v>
          </cell>
          <cell r="I384" t="str">
            <v>PAZOS</v>
          </cell>
          <cell r="J384" t="str">
            <v>I-1</v>
          </cell>
          <cell r="K384">
            <v>507</v>
          </cell>
          <cell r="L384">
            <v>14</v>
          </cell>
          <cell r="M384">
            <v>14</v>
          </cell>
          <cell r="N384">
            <v>14</v>
          </cell>
          <cell r="O384">
            <v>14</v>
          </cell>
          <cell r="P384">
            <v>14</v>
          </cell>
          <cell r="Q384">
            <v>14</v>
          </cell>
          <cell r="R384">
            <v>13</v>
          </cell>
          <cell r="S384">
            <v>13</v>
          </cell>
          <cell r="T384">
            <v>13</v>
          </cell>
          <cell r="U384">
            <v>13</v>
          </cell>
          <cell r="V384">
            <v>13</v>
          </cell>
          <cell r="W384">
            <v>13</v>
          </cell>
          <cell r="X384">
            <v>12</v>
          </cell>
          <cell r="Y384">
            <v>11</v>
          </cell>
          <cell r="Z384">
            <v>11</v>
          </cell>
          <cell r="AA384">
            <v>11</v>
          </cell>
          <cell r="AB384">
            <v>10</v>
          </cell>
          <cell r="AC384">
            <v>10</v>
          </cell>
          <cell r="AD384">
            <v>10</v>
          </cell>
          <cell r="AE384">
            <v>10</v>
          </cell>
          <cell r="AF384">
            <v>49</v>
          </cell>
          <cell r="AG384">
            <v>43</v>
          </cell>
          <cell r="AH384">
            <v>33</v>
          </cell>
          <cell r="AI384">
            <v>26</v>
          </cell>
          <cell r="AJ384">
            <v>25</v>
          </cell>
          <cell r="AK384">
            <v>19</v>
          </cell>
          <cell r="AL384">
            <v>17</v>
          </cell>
          <cell r="AM384">
            <v>14</v>
          </cell>
          <cell r="AN384">
            <v>14</v>
          </cell>
          <cell r="AO384">
            <v>9</v>
          </cell>
          <cell r="AP384">
            <v>5</v>
          </cell>
          <cell r="AQ384">
            <v>4</v>
          </cell>
          <cell r="AR384">
            <v>2</v>
          </cell>
          <cell r="AS384">
            <v>14</v>
          </cell>
          <cell r="AT384">
            <v>1</v>
          </cell>
          <cell r="AU384">
            <v>257</v>
          </cell>
          <cell r="AV384">
            <v>32</v>
          </cell>
          <cell r="AW384">
            <v>25</v>
          </cell>
          <cell r="AX384">
            <v>98</v>
          </cell>
          <cell r="AY384">
            <v>18</v>
          </cell>
        </row>
        <row r="385">
          <cell r="A385">
            <v>7390</v>
          </cell>
          <cell r="B385" t="str">
            <v>CARAMPA</v>
          </cell>
          <cell r="C385" t="str">
            <v>TAYACAJA</v>
          </cell>
          <cell r="D385" t="str">
            <v>PAZOS</v>
          </cell>
          <cell r="E385" t="str">
            <v>090711</v>
          </cell>
          <cell r="F385" t="str">
            <v>03</v>
          </cell>
          <cell r="G385" t="str">
            <v>02</v>
          </cell>
          <cell r="H385" t="str">
            <v>TAYACAJA</v>
          </cell>
          <cell r="I385" t="str">
            <v>PAZOS</v>
          </cell>
          <cell r="J385" t="str">
            <v>I-1</v>
          </cell>
          <cell r="K385">
            <v>667</v>
          </cell>
          <cell r="L385">
            <v>18</v>
          </cell>
          <cell r="M385">
            <v>18</v>
          </cell>
          <cell r="N385">
            <v>18</v>
          </cell>
          <cell r="O385">
            <v>18</v>
          </cell>
          <cell r="P385">
            <v>18</v>
          </cell>
          <cell r="Q385">
            <v>18</v>
          </cell>
          <cell r="R385">
            <v>18</v>
          </cell>
          <cell r="S385">
            <v>18</v>
          </cell>
          <cell r="T385">
            <v>17</v>
          </cell>
          <cell r="U385">
            <v>17</v>
          </cell>
          <cell r="V385">
            <v>17</v>
          </cell>
          <cell r="W385">
            <v>17</v>
          </cell>
          <cell r="X385">
            <v>16</v>
          </cell>
          <cell r="Y385">
            <v>16</v>
          </cell>
          <cell r="Z385">
            <v>15</v>
          </cell>
          <cell r="AA385">
            <v>14</v>
          </cell>
          <cell r="AB385">
            <v>13</v>
          </cell>
          <cell r="AC385">
            <v>13</v>
          </cell>
          <cell r="AD385">
            <v>13</v>
          </cell>
          <cell r="AE385">
            <v>13</v>
          </cell>
          <cell r="AF385">
            <v>64</v>
          </cell>
          <cell r="AG385">
            <v>57</v>
          </cell>
          <cell r="AH385">
            <v>43</v>
          </cell>
          <cell r="AI385">
            <v>35</v>
          </cell>
          <cell r="AJ385">
            <v>32</v>
          </cell>
          <cell r="AK385">
            <v>25</v>
          </cell>
          <cell r="AL385">
            <v>24</v>
          </cell>
          <cell r="AM385">
            <v>18</v>
          </cell>
          <cell r="AN385">
            <v>19</v>
          </cell>
          <cell r="AO385">
            <v>11</v>
          </cell>
          <cell r="AP385">
            <v>8</v>
          </cell>
          <cell r="AQ385">
            <v>4</v>
          </cell>
          <cell r="AR385">
            <v>2</v>
          </cell>
          <cell r="AS385">
            <v>19</v>
          </cell>
          <cell r="AT385">
            <v>1</v>
          </cell>
          <cell r="AU385">
            <v>338</v>
          </cell>
          <cell r="AV385">
            <v>42</v>
          </cell>
          <cell r="AW385">
            <v>33</v>
          </cell>
          <cell r="AX385">
            <v>129</v>
          </cell>
          <cell r="AY385">
            <v>23</v>
          </cell>
        </row>
        <row r="386">
          <cell r="A386">
            <v>4089</v>
          </cell>
          <cell r="B386" t="str">
            <v>QUISHUAR</v>
          </cell>
          <cell r="C386" t="str">
            <v>TAYACAJA</v>
          </cell>
          <cell r="D386" t="str">
            <v>QUISHUAR</v>
          </cell>
          <cell r="E386" t="str">
            <v>090713</v>
          </cell>
          <cell r="F386" t="str">
            <v>03</v>
          </cell>
          <cell r="G386" t="str">
            <v>08</v>
          </cell>
          <cell r="H386" t="str">
            <v>TAYACAJA</v>
          </cell>
          <cell r="I386" t="str">
            <v>DANIEL HERNANDEZ</v>
          </cell>
          <cell r="J386" t="str">
            <v>I-2</v>
          </cell>
          <cell r="K386">
            <v>899</v>
          </cell>
          <cell r="L386">
            <v>31</v>
          </cell>
          <cell r="M386">
            <v>27</v>
          </cell>
          <cell r="N386">
            <v>25</v>
          </cell>
          <cell r="O386">
            <v>24</v>
          </cell>
          <cell r="P386">
            <v>23</v>
          </cell>
          <cell r="Q386">
            <v>23</v>
          </cell>
          <cell r="R386">
            <v>23</v>
          </cell>
          <cell r="S386">
            <v>23</v>
          </cell>
          <cell r="T386">
            <v>24</v>
          </cell>
          <cell r="U386">
            <v>25</v>
          </cell>
          <cell r="V386">
            <v>26</v>
          </cell>
          <cell r="W386">
            <v>27</v>
          </cell>
          <cell r="X386">
            <v>27</v>
          </cell>
          <cell r="Y386">
            <v>25</v>
          </cell>
          <cell r="Z386">
            <v>23</v>
          </cell>
          <cell r="AA386">
            <v>20</v>
          </cell>
          <cell r="AB386">
            <v>17</v>
          </cell>
          <cell r="AC386">
            <v>14</v>
          </cell>
          <cell r="AD386">
            <v>13</v>
          </cell>
          <cell r="AE386">
            <v>13</v>
          </cell>
          <cell r="AF386">
            <v>58</v>
          </cell>
          <cell r="AG386">
            <v>52</v>
          </cell>
          <cell r="AH386">
            <v>58</v>
          </cell>
          <cell r="AI386">
            <v>48</v>
          </cell>
          <cell r="AJ386">
            <v>39</v>
          </cell>
          <cell r="AK386">
            <v>40</v>
          </cell>
          <cell r="AL386">
            <v>36</v>
          </cell>
          <cell r="AM386">
            <v>32</v>
          </cell>
          <cell r="AN386">
            <v>16</v>
          </cell>
          <cell r="AO386">
            <v>24</v>
          </cell>
          <cell r="AP386">
            <v>17</v>
          </cell>
          <cell r="AQ386">
            <v>17</v>
          </cell>
          <cell r="AR386">
            <v>9</v>
          </cell>
          <cell r="AS386">
            <v>36</v>
          </cell>
          <cell r="AT386">
            <v>2</v>
          </cell>
          <cell r="AU386">
            <v>471</v>
          </cell>
          <cell r="AV386">
            <v>63</v>
          </cell>
          <cell r="AW386">
            <v>40</v>
          </cell>
          <cell r="AX386">
            <v>157</v>
          </cell>
          <cell r="AY386">
            <v>44</v>
          </cell>
        </row>
        <row r="387">
          <cell r="A387">
            <v>4086</v>
          </cell>
          <cell r="B387" t="str">
            <v>SALCABAMBA</v>
          </cell>
          <cell r="C387" t="str">
            <v>TAYACAJA</v>
          </cell>
          <cell r="D387" t="str">
            <v>SALCABAMBA</v>
          </cell>
          <cell r="E387" t="str">
            <v>090714</v>
          </cell>
          <cell r="F387" t="str">
            <v>03</v>
          </cell>
          <cell r="G387" t="str">
            <v>08</v>
          </cell>
          <cell r="H387" t="str">
            <v>TAYACAJA</v>
          </cell>
          <cell r="I387" t="str">
            <v>DANIEL HERNANDEZ</v>
          </cell>
          <cell r="J387" t="str">
            <v>I-3</v>
          </cell>
          <cell r="K387">
            <v>1340</v>
          </cell>
          <cell r="L387">
            <v>40</v>
          </cell>
          <cell r="M387">
            <v>38</v>
          </cell>
          <cell r="N387">
            <v>37</v>
          </cell>
          <cell r="O387">
            <v>36</v>
          </cell>
          <cell r="P387">
            <v>36</v>
          </cell>
          <cell r="Q387">
            <v>36</v>
          </cell>
          <cell r="R387">
            <v>36</v>
          </cell>
          <cell r="S387">
            <v>37</v>
          </cell>
          <cell r="T387">
            <v>38</v>
          </cell>
          <cell r="U387">
            <v>38</v>
          </cell>
          <cell r="V387">
            <v>39</v>
          </cell>
          <cell r="W387">
            <v>40</v>
          </cell>
          <cell r="X387">
            <v>39</v>
          </cell>
          <cell r="Y387">
            <v>37</v>
          </cell>
          <cell r="Z387">
            <v>33</v>
          </cell>
          <cell r="AA387">
            <v>30</v>
          </cell>
          <cell r="AB387">
            <v>26</v>
          </cell>
          <cell r="AC387">
            <v>23</v>
          </cell>
          <cell r="AD387">
            <v>21</v>
          </cell>
          <cell r="AE387">
            <v>20</v>
          </cell>
          <cell r="AF387">
            <v>87</v>
          </cell>
          <cell r="AG387">
            <v>82</v>
          </cell>
          <cell r="AH387">
            <v>74</v>
          </cell>
          <cell r="AI387">
            <v>62</v>
          </cell>
          <cell r="AJ387">
            <v>79</v>
          </cell>
          <cell r="AK387">
            <v>58</v>
          </cell>
          <cell r="AL387">
            <v>51</v>
          </cell>
          <cell r="AM387">
            <v>46</v>
          </cell>
          <cell r="AN387">
            <v>48</v>
          </cell>
          <cell r="AO387">
            <v>26</v>
          </cell>
          <cell r="AP387">
            <v>21</v>
          </cell>
          <cell r="AQ387">
            <v>15</v>
          </cell>
          <cell r="AR387">
            <v>11</v>
          </cell>
          <cell r="AS387">
            <v>42</v>
          </cell>
          <cell r="AT387">
            <v>3</v>
          </cell>
          <cell r="AU387">
            <v>669</v>
          </cell>
          <cell r="AV387">
            <v>88</v>
          </cell>
          <cell r="AW387">
            <v>59</v>
          </cell>
          <cell r="AX387">
            <v>225</v>
          </cell>
          <cell r="AY387">
            <v>52</v>
          </cell>
        </row>
        <row r="388">
          <cell r="A388">
            <v>4087</v>
          </cell>
          <cell r="B388" t="str">
            <v>AYACCOCHA</v>
          </cell>
          <cell r="C388" t="str">
            <v>TAYACAJA</v>
          </cell>
          <cell r="D388" t="str">
            <v>SALCABAMBA</v>
          </cell>
          <cell r="E388" t="str">
            <v>090714</v>
          </cell>
          <cell r="F388" t="str">
            <v>03</v>
          </cell>
          <cell r="G388" t="str">
            <v>08</v>
          </cell>
          <cell r="H388" t="str">
            <v>TAYACAJA</v>
          </cell>
          <cell r="I388" t="str">
            <v>DANIEL HERNANDEZ</v>
          </cell>
          <cell r="J388" t="str">
            <v>I-2</v>
          </cell>
          <cell r="K388">
            <v>1229</v>
          </cell>
          <cell r="L388">
            <v>37</v>
          </cell>
          <cell r="M388">
            <v>35</v>
          </cell>
          <cell r="N388">
            <v>34</v>
          </cell>
          <cell r="O388">
            <v>33</v>
          </cell>
          <cell r="P388">
            <v>33</v>
          </cell>
          <cell r="Q388">
            <v>33</v>
          </cell>
          <cell r="R388">
            <v>33</v>
          </cell>
          <cell r="S388">
            <v>33</v>
          </cell>
          <cell r="T388">
            <v>35</v>
          </cell>
          <cell r="U388">
            <v>35</v>
          </cell>
          <cell r="V388">
            <v>36</v>
          </cell>
          <cell r="W388">
            <v>36</v>
          </cell>
          <cell r="X388">
            <v>36</v>
          </cell>
          <cell r="Y388">
            <v>34</v>
          </cell>
          <cell r="Z388">
            <v>30</v>
          </cell>
          <cell r="AA388">
            <v>27</v>
          </cell>
          <cell r="AB388">
            <v>24</v>
          </cell>
          <cell r="AC388">
            <v>21</v>
          </cell>
          <cell r="AD388">
            <v>19</v>
          </cell>
          <cell r="AE388">
            <v>19</v>
          </cell>
          <cell r="AF388">
            <v>80</v>
          </cell>
          <cell r="AG388">
            <v>76</v>
          </cell>
          <cell r="AH388">
            <v>69</v>
          </cell>
          <cell r="AI388">
            <v>57</v>
          </cell>
          <cell r="AJ388">
            <v>72</v>
          </cell>
          <cell r="AK388">
            <v>52</v>
          </cell>
          <cell r="AL388">
            <v>47</v>
          </cell>
          <cell r="AM388">
            <v>42</v>
          </cell>
          <cell r="AN388">
            <v>43</v>
          </cell>
          <cell r="AO388">
            <v>24</v>
          </cell>
          <cell r="AP388">
            <v>20</v>
          </cell>
          <cell r="AQ388">
            <v>14</v>
          </cell>
          <cell r="AR388">
            <v>10</v>
          </cell>
          <cell r="AS388">
            <v>39</v>
          </cell>
          <cell r="AT388">
            <v>3</v>
          </cell>
          <cell r="AU388">
            <v>613</v>
          </cell>
          <cell r="AV388">
            <v>80</v>
          </cell>
          <cell r="AW388">
            <v>53</v>
          </cell>
          <cell r="AX388">
            <v>207</v>
          </cell>
          <cell r="AY388">
            <v>48</v>
          </cell>
        </row>
        <row r="389">
          <cell r="A389">
            <v>4088</v>
          </cell>
          <cell r="B389" t="str">
            <v>PATAY</v>
          </cell>
          <cell r="C389" t="str">
            <v>TAYACAJA</v>
          </cell>
          <cell r="D389" t="str">
            <v>SALCABAMBA</v>
          </cell>
          <cell r="E389" t="str">
            <v>090714</v>
          </cell>
          <cell r="F389" t="str">
            <v>03</v>
          </cell>
          <cell r="G389" t="str">
            <v>08</v>
          </cell>
          <cell r="H389" t="str">
            <v>TAYACAJA</v>
          </cell>
          <cell r="I389" t="str">
            <v>DANIEL HERNANDEZ</v>
          </cell>
          <cell r="J389" t="str">
            <v>I-1</v>
          </cell>
          <cell r="K389">
            <v>641</v>
          </cell>
          <cell r="L389">
            <v>19</v>
          </cell>
          <cell r="M389">
            <v>18</v>
          </cell>
          <cell r="N389">
            <v>17</v>
          </cell>
          <cell r="O389">
            <v>17</v>
          </cell>
          <cell r="P389">
            <v>17</v>
          </cell>
          <cell r="Q389">
            <v>17</v>
          </cell>
          <cell r="R389">
            <v>18</v>
          </cell>
          <cell r="S389">
            <v>18</v>
          </cell>
          <cell r="T389">
            <v>18</v>
          </cell>
          <cell r="U389">
            <v>18</v>
          </cell>
          <cell r="V389">
            <v>19</v>
          </cell>
          <cell r="W389">
            <v>20</v>
          </cell>
          <cell r="X389">
            <v>20</v>
          </cell>
          <cell r="Y389">
            <v>18</v>
          </cell>
          <cell r="Z389">
            <v>16</v>
          </cell>
          <cell r="AA389">
            <v>14</v>
          </cell>
          <cell r="AB389">
            <v>11</v>
          </cell>
          <cell r="AC389">
            <v>11</v>
          </cell>
          <cell r="AD389">
            <v>10</v>
          </cell>
          <cell r="AE389">
            <v>10</v>
          </cell>
          <cell r="AF389">
            <v>42</v>
          </cell>
          <cell r="AG389">
            <v>39</v>
          </cell>
          <cell r="AH389">
            <v>36</v>
          </cell>
          <cell r="AI389">
            <v>30</v>
          </cell>
          <cell r="AJ389">
            <v>38</v>
          </cell>
          <cell r="AK389">
            <v>28</v>
          </cell>
          <cell r="AL389">
            <v>24</v>
          </cell>
          <cell r="AM389">
            <v>22</v>
          </cell>
          <cell r="AN389">
            <v>22</v>
          </cell>
          <cell r="AO389">
            <v>12</v>
          </cell>
          <cell r="AP389">
            <v>10</v>
          </cell>
          <cell r="AQ389">
            <v>7</v>
          </cell>
          <cell r="AR389">
            <v>5</v>
          </cell>
          <cell r="AS389">
            <v>20</v>
          </cell>
          <cell r="AT389">
            <v>2</v>
          </cell>
          <cell r="AU389">
            <v>320</v>
          </cell>
          <cell r="AV389">
            <v>42</v>
          </cell>
          <cell r="AW389">
            <v>28</v>
          </cell>
          <cell r="AX389">
            <v>108</v>
          </cell>
          <cell r="AY389">
            <v>25</v>
          </cell>
        </row>
        <row r="390">
          <cell r="A390">
            <v>4125</v>
          </cell>
          <cell r="B390" t="str">
            <v>CEDROPAMPA</v>
          </cell>
          <cell r="C390" t="str">
            <v>TAYACAJA</v>
          </cell>
          <cell r="D390" t="str">
            <v>SALCABAMBA</v>
          </cell>
          <cell r="E390" t="str">
            <v>090714</v>
          </cell>
          <cell r="F390" t="str">
            <v>03</v>
          </cell>
          <cell r="G390" t="str">
            <v>04</v>
          </cell>
          <cell r="H390" t="str">
            <v>TAYACAJA</v>
          </cell>
          <cell r="I390" t="str">
            <v>SAN ISIDRO DE ACOBAMBA</v>
          </cell>
          <cell r="J390" t="str">
            <v>I-2</v>
          </cell>
          <cell r="K390">
            <v>859</v>
          </cell>
          <cell r="L390">
            <v>26</v>
          </cell>
          <cell r="M390">
            <v>24</v>
          </cell>
          <cell r="N390">
            <v>23</v>
          </cell>
          <cell r="O390">
            <v>23</v>
          </cell>
          <cell r="P390">
            <v>23</v>
          </cell>
          <cell r="Q390">
            <v>23</v>
          </cell>
          <cell r="R390">
            <v>23</v>
          </cell>
          <cell r="S390">
            <v>24</v>
          </cell>
          <cell r="T390">
            <v>24</v>
          </cell>
          <cell r="U390">
            <v>25</v>
          </cell>
          <cell r="V390">
            <v>24</v>
          </cell>
          <cell r="W390">
            <v>25</v>
          </cell>
          <cell r="X390">
            <v>25</v>
          </cell>
          <cell r="Y390">
            <v>23</v>
          </cell>
          <cell r="Z390">
            <v>21</v>
          </cell>
          <cell r="AA390">
            <v>19</v>
          </cell>
          <cell r="AB390">
            <v>17</v>
          </cell>
          <cell r="AC390">
            <v>15</v>
          </cell>
          <cell r="AD390">
            <v>14</v>
          </cell>
          <cell r="AE390">
            <v>13</v>
          </cell>
          <cell r="AF390">
            <v>56</v>
          </cell>
          <cell r="AG390">
            <v>53</v>
          </cell>
          <cell r="AH390">
            <v>48</v>
          </cell>
          <cell r="AI390">
            <v>40</v>
          </cell>
          <cell r="AJ390">
            <v>51</v>
          </cell>
          <cell r="AK390">
            <v>37</v>
          </cell>
          <cell r="AL390">
            <v>32</v>
          </cell>
          <cell r="AM390">
            <v>30</v>
          </cell>
          <cell r="AN390">
            <v>30</v>
          </cell>
          <cell r="AO390">
            <v>16</v>
          </cell>
          <cell r="AP390">
            <v>14</v>
          </cell>
          <cell r="AQ390">
            <v>11</v>
          </cell>
          <cell r="AR390">
            <v>7</v>
          </cell>
          <cell r="AS390">
            <v>27</v>
          </cell>
          <cell r="AT390">
            <v>2</v>
          </cell>
          <cell r="AU390">
            <v>428</v>
          </cell>
          <cell r="AV390">
            <v>56</v>
          </cell>
          <cell r="AW390">
            <v>38</v>
          </cell>
          <cell r="AX390">
            <v>144</v>
          </cell>
          <cell r="AY390">
            <v>33</v>
          </cell>
        </row>
        <row r="391">
          <cell r="A391">
            <v>19233</v>
          </cell>
          <cell r="B391" t="str">
            <v>SANTA ROSA DE CHANGUELETA</v>
          </cell>
          <cell r="C391" t="str">
            <v>TAYACAJA</v>
          </cell>
          <cell r="D391" t="str">
            <v>SALCABAMBA</v>
          </cell>
          <cell r="E391" t="str">
            <v>090714</v>
          </cell>
          <cell r="F391" t="str">
            <v>03</v>
          </cell>
          <cell r="G391" t="str">
            <v>08</v>
          </cell>
          <cell r="H391" t="str">
            <v>TAYACAJA</v>
          </cell>
          <cell r="I391" t="str">
            <v>DANIEL HERNANDEZ</v>
          </cell>
          <cell r="J391" t="str">
            <v>SIN CATEGORIA</v>
          </cell>
          <cell r="K391">
            <v>550</v>
          </cell>
          <cell r="L391">
            <v>16</v>
          </cell>
          <cell r="M391">
            <v>16</v>
          </cell>
          <cell r="N391">
            <v>15</v>
          </cell>
          <cell r="O391">
            <v>15</v>
          </cell>
          <cell r="P391">
            <v>15</v>
          </cell>
          <cell r="Q391">
            <v>15</v>
          </cell>
          <cell r="R391">
            <v>15</v>
          </cell>
          <cell r="S391">
            <v>15</v>
          </cell>
          <cell r="T391">
            <v>15</v>
          </cell>
          <cell r="U391">
            <v>16</v>
          </cell>
          <cell r="V391">
            <v>16</v>
          </cell>
          <cell r="W391">
            <v>16</v>
          </cell>
          <cell r="X391">
            <v>16</v>
          </cell>
          <cell r="Y391">
            <v>15</v>
          </cell>
          <cell r="Z391">
            <v>14</v>
          </cell>
          <cell r="AA391">
            <v>12</v>
          </cell>
          <cell r="AB391">
            <v>11</v>
          </cell>
          <cell r="AC391">
            <v>9</v>
          </cell>
          <cell r="AD391">
            <v>9</v>
          </cell>
          <cell r="AE391">
            <v>8</v>
          </cell>
          <cell r="AF391">
            <v>35</v>
          </cell>
          <cell r="AG391">
            <v>34</v>
          </cell>
          <cell r="AH391">
            <v>31</v>
          </cell>
          <cell r="AI391">
            <v>26</v>
          </cell>
          <cell r="AJ391">
            <v>32</v>
          </cell>
          <cell r="AK391">
            <v>24</v>
          </cell>
          <cell r="AL391">
            <v>21</v>
          </cell>
          <cell r="AM391">
            <v>19</v>
          </cell>
          <cell r="AN391">
            <v>19</v>
          </cell>
          <cell r="AO391">
            <v>10</v>
          </cell>
          <cell r="AP391">
            <v>9</v>
          </cell>
          <cell r="AQ391">
            <v>6</v>
          </cell>
          <cell r="AR391">
            <v>5</v>
          </cell>
          <cell r="AS391">
            <v>17</v>
          </cell>
          <cell r="AT391">
            <v>1</v>
          </cell>
          <cell r="AU391">
            <v>274</v>
          </cell>
          <cell r="AV391">
            <v>36</v>
          </cell>
          <cell r="AW391">
            <v>24</v>
          </cell>
          <cell r="AX391">
            <v>93</v>
          </cell>
          <cell r="AY391">
            <v>21</v>
          </cell>
        </row>
        <row r="392">
          <cell r="A392">
            <v>4126</v>
          </cell>
          <cell r="B392" t="str">
            <v>SALCAHUASI</v>
          </cell>
          <cell r="C392" t="str">
            <v>TAYACAJA</v>
          </cell>
          <cell r="D392" t="str">
            <v>SALCAHUASI</v>
          </cell>
          <cell r="E392" t="str">
            <v>090715</v>
          </cell>
          <cell r="F392" t="str">
            <v>03</v>
          </cell>
          <cell r="G392" t="str">
            <v>04</v>
          </cell>
          <cell r="H392" t="str">
            <v>TAYACAJA</v>
          </cell>
          <cell r="I392" t="str">
            <v>SAN ISIDRO DE ACOBAMBA</v>
          </cell>
          <cell r="J392" t="str">
            <v>I-2</v>
          </cell>
          <cell r="K392">
            <v>1404</v>
          </cell>
          <cell r="L392">
            <v>30</v>
          </cell>
          <cell r="M392">
            <v>34</v>
          </cell>
          <cell r="N392">
            <v>37</v>
          </cell>
          <cell r="O392">
            <v>39</v>
          </cell>
          <cell r="P392">
            <v>39</v>
          </cell>
          <cell r="Q392">
            <v>40</v>
          </cell>
          <cell r="R392">
            <v>41</v>
          </cell>
          <cell r="S392">
            <v>40</v>
          </cell>
          <cell r="T392">
            <v>40</v>
          </cell>
          <cell r="U392">
            <v>39</v>
          </cell>
          <cell r="V392">
            <v>38</v>
          </cell>
          <cell r="W392">
            <v>36</v>
          </cell>
          <cell r="X392">
            <v>34</v>
          </cell>
          <cell r="Y392">
            <v>33</v>
          </cell>
          <cell r="Z392">
            <v>31</v>
          </cell>
          <cell r="AA392">
            <v>30</v>
          </cell>
          <cell r="AB392">
            <v>28</v>
          </cell>
          <cell r="AC392">
            <v>27</v>
          </cell>
          <cell r="AD392">
            <v>25</v>
          </cell>
          <cell r="AE392">
            <v>23</v>
          </cell>
          <cell r="AF392">
            <v>92</v>
          </cell>
          <cell r="AG392">
            <v>88</v>
          </cell>
          <cell r="AH392">
            <v>71</v>
          </cell>
          <cell r="AI392">
            <v>77</v>
          </cell>
          <cell r="AJ392">
            <v>85</v>
          </cell>
          <cell r="AK392">
            <v>72</v>
          </cell>
          <cell r="AL392">
            <v>52</v>
          </cell>
          <cell r="AM392">
            <v>49</v>
          </cell>
          <cell r="AN392">
            <v>40</v>
          </cell>
          <cell r="AO392">
            <v>33</v>
          </cell>
          <cell r="AP392">
            <v>31</v>
          </cell>
          <cell r="AQ392">
            <v>16</v>
          </cell>
          <cell r="AR392">
            <v>14</v>
          </cell>
          <cell r="AS392">
            <v>32</v>
          </cell>
          <cell r="AT392">
            <v>2</v>
          </cell>
          <cell r="AU392">
            <v>702</v>
          </cell>
          <cell r="AV392">
            <v>86</v>
          </cell>
          <cell r="AW392">
            <v>60</v>
          </cell>
          <cell r="AX392">
            <v>238</v>
          </cell>
          <cell r="AY392">
            <v>40</v>
          </cell>
        </row>
        <row r="393">
          <cell r="A393">
            <v>4127</v>
          </cell>
          <cell r="B393" t="str">
            <v>SAN ANTONIO DE SALCABAMBA</v>
          </cell>
          <cell r="C393" t="str">
            <v>TAYACAJA</v>
          </cell>
          <cell r="D393" t="str">
            <v>SALCAHUASI</v>
          </cell>
          <cell r="E393" t="str">
            <v>090715</v>
          </cell>
          <cell r="F393" t="str">
            <v>03</v>
          </cell>
          <cell r="G393" t="str">
            <v>04</v>
          </cell>
          <cell r="H393" t="str">
            <v>TAYACAJA</v>
          </cell>
          <cell r="I393" t="str">
            <v>SAN ISIDRO DE ACOBAMBA</v>
          </cell>
          <cell r="J393" t="str">
            <v>I-1</v>
          </cell>
          <cell r="K393">
            <v>665</v>
          </cell>
          <cell r="L393">
            <v>14</v>
          </cell>
          <cell r="M393">
            <v>15</v>
          </cell>
          <cell r="N393">
            <v>17</v>
          </cell>
          <cell r="O393">
            <v>18</v>
          </cell>
          <cell r="P393">
            <v>19</v>
          </cell>
          <cell r="Q393">
            <v>19</v>
          </cell>
          <cell r="R393">
            <v>19</v>
          </cell>
          <cell r="S393">
            <v>19</v>
          </cell>
          <cell r="T393">
            <v>19</v>
          </cell>
          <cell r="U393">
            <v>18</v>
          </cell>
          <cell r="V393">
            <v>18</v>
          </cell>
          <cell r="W393">
            <v>17</v>
          </cell>
          <cell r="X393">
            <v>16</v>
          </cell>
          <cell r="Y393">
            <v>16</v>
          </cell>
          <cell r="Z393">
            <v>15</v>
          </cell>
          <cell r="AA393">
            <v>14</v>
          </cell>
          <cell r="AB393">
            <v>14</v>
          </cell>
          <cell r="AC393">
            <v>13</v>
          </cell>
          <cell r="AD393">
            <v>12</v>
          </cell>
          <cell r="AE393">
            <v>11</v>
          </cell>
          <cell r="AF393">
            <v>44</v>
          </cell>
          <cell r="AG393">
            <v>42</v>
          </cell>
          <cell r="AH393">
            <v>33</v>
          </cell>
          <cell r="AI393">
            <v>36</v>
          </cell>
          <cell r="AJ393">
            <v>40</v>
          </cell>
          <cell r="AK393">
            <v>34</v>
          </cell>
          <cell r="AL393">
            <v>25</v>
          </cell>
          <cell r="AM393">
            <v>23</v>
          </cell>
          <cell r="AN393">
            <v>19</v>
          </cell>
          <cell r="AO393">
            <v>16</v>
          </cell>
          <cell r="AP393">
            <v>15</v>
          </cell>
          <cell r="AQ393">
            <v>8</v>
          </cell>
          <cell r="AR393">
            <v>7</v>
          </cell>
          <cell r="AS393">
            <v>16</v>
          </cell>
          <cell r="AT393">
            <v>1</v>
          </cell>
          <cell r="AU393">
            <v>333</v>
          </cell>
          <cell r="AV393">
            <v>40</v>
          </cell>
          <cell r="AW393">
            <v>28</v>
          </cell>
          <cell r="AX393">
            <v>113</v>
          </cell>
          <cell r="AY393">
            <v>19</v>
          </cell>
        </row>
        <row r="394">
          <cell r="A394">
            <v>7706</v>
          </cell>
          <cell r="B394" t="str">
            <v>CHUYAPATA</v>
          </cell>
          <cell r="C394" t="str">
            <v>TAYACAJA</v>
          </cell>
          <cell r="D394" t="str">
            <v>SALCAHUASI</v>
          </cell>
          <cell r="E394" t="str">
            <v>090715</v>
          </cell>
          <cell r="F394" t="str">
            <v>03</v>
          </cell>
          <cell r="G394" t="str">
            <v>04</v>
          </cell>
          <cell r="H394" t="str">
            <v>TAYACAJA</v>
          </cell>
          <cell r="I394" t="str">
            <v>SAN ISIDRO DE ACOBAMBA</v>
          </cell>
          <cell r="J394" t="str">
            <v>I-1</v>
          </cell>
          <cell r="K394">
            <v>486</v>
          </cell>
          <cell r="L394">
            <v>10</v>
          </cell>
          <cell r="M394">
            <v>12</v>
          </cell>
          <cell r="N394">
            <v>12</v>
          </cell>
          <cell r="O394">
            <v>13</v>
          </cell>
          <cell r="P394">
            <v>14</v>
          </cell>
          <cell r="Q394">
            <v>14</v>
          </cell>
          <cell r="R394">
            <v>14</v>
          </cell>
          <cell r="S394">
            <v>14</v>
          </cell>
          <cell r="T394">
            <v>14</v>
          </cell>
          <cell r="U394">
            <v>13</v>
          </cell>
          <cell r="V394">
            <v>13</v>
          </cell>
          <cell r="W394">
            <v>13</v>
          </cell>
          <cell r="X394">
            <v>13</v>
          </cell>
          <cell r="Y394">
            <v>11</v>
          </cell>
          <cell r="Z394">
            <v>11</v>
          </cell>
          <cell r="AA394">
            <v>10</v>
          </cell>
          <cell r="AB394">
            <v>10</v>
          </cell>
          <cell r="AC394">
            <v>9</v>
          </cell>
          <cell r="AD394">
            <v>9</v>
          </cell>
          <cell r="AE394">
            <v>8</v>
          </cell>
          <cell r="AF394">
            <v>32</v>
          </cell>
          <cell r="AG394">
            <v>30</v>
          </cell>
          <cell r="AH394">
            <v>24</v>
          </cell>
          <cell r="AI394">
            <v>27</v>
          </cell>
          <cell r="AJ394">
            <v>29</v>
          </cell>
          <cell r="AK394">
            <v>25</v>
          </cell>
          <cell r="AL394">
            <v>18</v>
          </cell>
          <cell r="AM394">
            <v>17</v>
          </cell>
          <cell r="AN394">
            <v>14</v>
          </cell>
          <cell r="AO394">
            <v>11</v>
          </cell>
          <cell r="AP394">
            <v>11</v>
          </cell>
          <cell r="AQ394">
            <v>6</v>
          </cell>
          <cell r="AR394">
            <v>5</v>
          </cell>
          <cell r="AS394">
            <v>11</v>
          </cell>
          <cell r="AT394">
            <v>1</v>
          </cell>
          <cell r="AU394">
            <v>243</v>
          </cell>
          <cell r="AV394">
            <v>29</v>
          </cell>
          <cell r="AW394">
            <v>21</v>
          </cell>
          <cell r="AX394">
            <v>83</v>
          </cell>
          <cell r="AY394">
            <v>14</v>
          </cell>
        </row>
        <row r="395">
          <cell r="A395">
            <v>11189</v>
          </cell>
          <cell r="B395" t="str">
            <v>LA LOMA</v>
          </cell>
          <cell r="C395" t="str">
            <v>TAYACAJA</v>
          </cell>
          <cell r="D395" t="str">
            <v>SALCAHUASI</v>
          </cell>
          <cell r="E395" t="str">
            <v>090715</v>
          </cell>
          <cell r="F395" t="str">
            <v>03</v>
          </cell>
          <cell r="G395" t="str">
            <v>04</v>
          </cell>
          <cell r="H395" t="str">
            <v>TAYACAJA</v>
          </cell>
          <cell r="I395" t="str">
            <v>SAN ISIDRO DE ACOBAMBA</v>
          </cell>
          <cell r="J395" t="str">
            <v>I-1</v>
          </cell>
          <cell r="K395">
            <v>790</v>
          </cell>
          <cell r="L395">
            <v>17</v>
          </cell>
          <cell r="M395">
            <v>19</v>
          </cell>
          <cell r="N395">
            <v>20</v>
          </cell>
          <cell r="O395">
            <v>21</v>
          </cell>
          <cell r="P395">
            <v>22</v>
          </cell>
          <cell r="Q395">
            <v>23</v>
          </cell>
          <cell r="R395">
            <v>23</v>
          </cell>
          <cell r="S395">
            <v>23</v>
          </cell>
          <cell r="T395">
            <v>22</v>
          </cell>
          <cell r="U395">
            <v>22</v>
          </cell>
          <cell r="V395">
            <v>21</v>
          </cell>
          <cell r="W395">
            <v>20</v>
          </cell>
          <cell r="X395">
            <v>19</v>
          </cell>
          <cell r="Y395">
            <v>19</v>
          </cell>
          <cell r="Z395">
            <v>18</v>
          </cell>
          <cell r="AA395">
            <v>18</v>
          </cell>
          <cell r="AB395">
            <v>16</v>
          </cell>
          <cell r="AC395">
            <v>15</v>
          </cell>
          <cell r="AD395">
            <v>14</v>
          </cell>
          <cell r="AE395">
            <v>13</v>
          </cell>
          <cell r="AF395">
            <v>52</v>
          </cell>
          <cell r="AG395">
            <v>49</v>
          </cell>
          <cell r="AH395">
            <v>40</v>
          </cell>
          <cell r="AI395">
            <v>43</v>
          </cell>
          <cell r="AJ395">
            <v>47</v>
          </cell>
          <cell r="AK395">
            <v>41</v>
          </cell>
          <cell r="AL395">
            <v>30</v>
          </cell>
          <cell r="AM395">
            <v>28</v>
          </cell>
          <cell r="AN395">
            <v>22</v>
          </cell>
          <cell r="AO395">
            <v>18</v>
          </cell>
          <cell r="AP395">
            <v>18</v>
          </cell>
          <cell r="AQ395">
            <v>9</v>
          </cell>
          <cell r="AR395">
            <v>8</v>
          </cell>
          <cell r="AS395">
            <v>18</v>
          </cell>
          <cell r="AT395">
            <v>1</v>
          </cell>
          <cell r="AU395">
            <v>395</v>
          </cell>
          <cell r="AV395">
            <v>48</v>
          </cell>
          <cell r="AW395">
            <v>34</v>
          </cell>
          <cell r="AX395">
            <v>134</v>
          </cell>
          <cell r="AY395">
            <v>22</v>
          </cell>
        </row>
        <row r="396">
          <cell r="A396">
            <v>4122</v>
          </cell>
          <cell r="B396" t="str">
            <v>SAN ISIDRO DE ACOBAMBA</v>
          </cell>
          <cell r="C396" t="str">
            <v>TAYACAJA</v>
          </cell>
          <cell r="D396" t="str">
            <v>SAN MARCOS DE ROCCHAC</v>
          </cell>
          <cell r="E396" t="str">
            <v>090716</v>
          </cell>
          <cell r="F396" t="str">
            <v>03</v>
          </cell>
          <cell r="G396" t="str">
            <v>04</v>
          </cell>
          <cell r="H396" t="str">
            <v>TAYACAJA</v>
          </cell>
          <cell r="I396" t="str">
            <v>SAN ISIDRO DE ACOBAMBA</v>
          </cell>
          <cell r="J396" t="str">
            <v>I-3</v>
          </cell>
          <cell r="K396">
            <v>766</v>
          </cell>
          <cell r="L396">
            <v>16</v>
          </cell>
          <cell r="M396">
            <v>16</v>
          </cell>
          <cell r="N396">
            <v>16</v>
          </cell>
          <cell r="O396">
            <v>18</v>
          </cell>
          <cell r="P396">
            <v>18</v>
          </cell>
          <cell r="Q396">
            <v>19</v>
          </cell>
          <cell r="R396">
            <v>19</v>
          </cell>
          <cell r="S396">
            <v>19</v>
          </cell>
          <cell r="T396">
            <v>20</v>
          </cell>
          <cell r="U396">
            <v>20</v>
          </cell>
          <cell r="V396">
            <v>20</v>
          </cell>
          <cell r="W396">
            <v>20</v>
          </cell>
          <cell r="X396">
            <v>20</v>
          </cell>
          <cell r="Y396">
            <v>19</v>
          </cell>
          <cell r="Z396">
            <v>19</v>
          </cell>
          <cell r="AA396">
            <v>16</v>
          </cell>
          <cell r="AB396">
            <v>16</v>
          </cell>
          <cell r="AC396">
            <v>15</v>
          </cell>
          <cell r="AD396">
            <v>14</v>
          </cell>
          <cell r="AE396">
            <v>15</v>
          </cell>
          <cell r="AF396">
            <v>65</v>
          </cell>
          <cell r="AG396">
            <v>62</v>
          </cell>
          <cell r="AH396">
            <v>47</v>
          </cell>
          <cell r="AI396">
            <v>36</v>
          </cell>
          <cell r="AJ396">
            <v>40</v>
          </cell>
          <cell r="AK396">
            <v>33</v>
          </cell>
          <cell r="AL396">
            <v>27</v>
          </cell>
          <cell r="AM396">
            <v>29</v>
          </cell>
          <cell r="AN396">
            <v>25</v>
          </cell>
          <cell r="AO396">
            <v>17</v>
          </cell>
          <cell r="AP396">
            <v>14</v>
          </cell>
          <cell r="AQ396">
            <v>9</v>
          </cell>
          <cell r="AR396">
            <v>7</v>
          </cell>
          <cell r="AS396">
            <v>17</v>
          </cell>
          <cell r="AT396">
            <v>1</v>
          </cell>
          <cell r="AU396">
            <v>378</v>
          </cell>
          <cell r="AV396">
            <v>48</v>
          </cell>
          <cell r="AW396">
            <v>34</v>
          </cell>
          <cell r="AX396">
            <v>140</v>
          </cell>
          <cell r="AY396">
            <v>21</v>
          </cell>
        </row>
        <row r="397">
          <cell r="A397">
            <v>4123</v>
          </cell>
          <cell r="B397" t="str">
            <v>SAN MARCOS DE ROCCHACC</v>
          </cell>
          <cell r="C397" t="str">
            <v>TAYACAJA</v>
          </cell>
          <cell r="D397" t="str">
            <v>SAN MARCOS DE ROCCHAC</v>
          </cell>
          <cell r="E397" t="str">
            <v>090716</v>
          </cell>
          <cell r="F397" t="str">
            <v>03</v>
          </cell>
          <cell r="G397" t="str">
            <v>04</v>
          </cell>
          <cell r="H397" t="str">
            <v>TAYACAJA</v>
          </cell>
          <cell r="I397" t="str">
            <v>SAN ISIDRO DE ACOBAMBA</v>
          </cell>
          <cell r="J397" t="str">
            <v>I-1</v>
          </cell>
          <cell r="K397">
            <v>669</v>
          </cell>
          <cell r="L397">
            <v>14</v>
          </cell>
          <cell r="M397">
            <v>14</v>
          </cell>
          <cell r="N397">
            <v>15</v>
          </cell>
          <cell r="O397">
            <v>15</v>
          </cell>
          <cell r="P397">
            <v>16</v>
          </cell>
          <cell r="Q397">
            <v>16</v>
          </cell>
          <cell r="R397">
            <v>17</v>
          </cell>
          <cell r="S397">
            <v>17</v>
          </cell>
          <cell r="T397">
            <v>17</v>
          </cell>
          <cell r="U397">
            <v>17</v>
          </cell>
          <cell r="V397">
            <v>18</v>
          </cell>
          <cell r="W397">
            <v>18</v>
          </cell>
          <cell r="X397">
            <v>18</v>
          </cell>
          <cell r="Y397">
            <v>17</v>
          </cell>
          <cell r="Z397">
            <v>16</v>
          </cell>
          <cell r="AA397">
            <v>15</v>
          </cell>
          <cell r="AB397">
            <v>14</v>
          </cell>
          <cell r="AC397">
            <v>12</v>
          </cell>
          <cell r="AD397">
            <v>12</v>
          </cell>
          <cell r="AE397">
            <v>12</v>
          </cell>
          <cell r="AF397">
            <v>56</v>
          </cell>
          <cell r="AG397">
            <v>55</v>
          </cell>
          <cell r="AH397">
            <v>41</v>
          </cell>
          <cell r="AI397">
            <v>31</v>
          </cell>
          <cell r="AJ397">
            <v>36</v>
          </cell>
          <cell r="AK397">
            <v>29</v>
          </cell>
          <cell r="AL397">
            <v>24</v>
          </cell>
          <cell r="AM397">
            <v>25</v>
          </cell>
          <cell r="AN397">
            <v>22</v>
          </cell>
          <cell r="AO397">
            <v>15</v>
          </cell>
          <cell r="AP397">
            <v>12</v>
          </cell>
          <cell r="AQ397">
            <v>7</v>
          </cell>
          <cell r="AR397">
            <v>6</v>
          </cell>
          <cell r="AS397">
            <v>15</v>
          </cell>
          <cell r="AT397">
            <v>1</v>
          </cell>
          <cell r="AU397">
            <v>330</v>
          </cell>
          <cell r="AV397">
            <v>42</v>
          </cell>
          <cell r="AW397">
            <v>29</v>
          </cell>
          <cell r="AX397">
            <v>122</v>
          </cell>
          <cell r="AY397">
            <v>19</v>
          </cell>
        </row>
        <row r="398">
          <cell r="A398">
            <v>4124</v>
          </cell>
          <cell r="B398" t="str">
            <v>HUARI</v>
          </cell>
          <cell r="C398" t="str">
            <v>TAYACAJA</v>
          </cell>
          <cell r="D398" t="str">
            <v>SAN MARCOS DE ROCCHAC</v>
          </cell>
          <cell r="E398" t="str">
            <v>090716</v>
          </cell>
          <cell r="F398" t="str">
            <v>03</v>
          </cell>
          <cell r="G398" t="str">
            <v>04</v>
          </cell>
          <cell r="H398" t="str">
            <v>TAYACAJA</v>
          </cell>
          <cell r="I398" t="str">
            <v>SAN ISIDRO DE ACOBAMBA</v>
          </cell>
          <cell r="J398" t="str">
            <v>I-1</v>
          </cell>
          <cell r="K398">
            <v>387</v>
          </cell>
          <cell r="L398">
            <v>8</v>
          </cell>
          <cell r="M398">
            <v>9</v>
          </cell>
          <cell r="N398">
            <v>9</v>
          </cell>
          <cell r="O398">
            <v>9</v>
          </cell>
          <cell r="P398">
            <v>9</v>
          </cell>
          <cell r="Q398">
            <v>9</v>
          </cell>
          <cell r="R398">
            <v>10</v>
          </cell>
          <cell r="S398">
            <v>10</v>
          </cell>
          <cell r="T398">
            <v>10</v>
          </cell>
          <cell r="U398">
            <v>10</v>
          </cell>
          <cell r="V398">
            <v>10</v>
          </cell>
          <cell r="W398">
            <v>10</v>
          </cell>
          <cell r="X398">
            <v>10</v>
          </cell>
          <cell r="Y398">
            <v>10</v>
          </cell>
          <cell r="Z398">
            <v>9</v>
          </cell>
          <cell r="AA398">
            <v>9</v>
          </cell>
          <cell r="AB398">
            <v>8</v>
          </cell>
          <cell r="AC398">
            <v>8</v>
          </cell>
          <cell r="AD398">
            <v>7</v>
          </cell>
          <cell r="AE398">
            <v>7</v>
          </cell>
          <cell r="AF398">
            <v>33</v>
          </cell>
          <cell r="AG398">
            <v>31</v>
          </cell>
          <cell r="AH398">
            <v>23</v>
          </cell>
          <cell r="AI398">
            <v>18</v>
          </cell>
          <cell r="AJ398">
            <v>21</v>
          </cell>
          <cell r="AK398">
            <v>17</v>
          </cell>
          <cell r="AL398">
            <v>14</v>
          </cell>
          <cell r="AM398">
            <v>14</v>
          </cell>
          <cell r="AN398">
            <v>12</v>
          </cell>
          <cell r="AO398">
            <v>8</v>
          </cell>
          <cell r="AP398">
            <v>7</v>
          </cell>
          <cell r="AQ398">
            <v>4</v>
          </cell>
          <cell r="AR398">
            <v>4</v>
          </cell>
          <cell r="AS398">
            <v>9</v>
          </cell>
          <cell r="AT398">
            <v>1</v>
          </cell>
          <cell r="AU398">
            <v>191</v>
          </cell>
          <cell r="AV398">
            <v>24</v>
          </cell>
          <cell r="AW398">
            <v>17</v>
          </cell>
          <cell r="AX398">
            <v>71</v>
          </cell>
          <cell r="AY398">
            <v>11</v>
          </cell>
        </row>
        <row r="399">
          <cell r="A399">
            <v>7210</v>
          </cell>
          <cell r="B399" t="str">
            <v>MONTECOLPA</v>
          </cell>
          <cell r="C399" t="str">
            <v>TAYACAJA</v>
          </cell>
          <cell r="D399" t="str">
            <v>SAN MARCOS DE ROCCHAC</v>
          </cell>
          <cell r="E399" t="str">
            <v>090716</v>
          </cell>
          <cell r="F399" t="str">
            <v>03</v>
          </cell>
          <cell r="G399" t="str">
            <v>04</v>
          </cell>
          <cell r="H399" t="str">
            <v>TAYACAJA</v>
          </cell>
          <cell r="I399" t="str">
            <v>SAN ISIDRO DE ACOBAMBA</v>
          </cell>
          <cell r="J399" t="str">
            <v>I-1</v>
          </cell>
          <cell r="K399">
            <v>1058</v>
          </cell>
          <cell r="L399">
            <v>22</v>
          </cell>
          <cell r="M399">
            <v>23</v>
          </cell>
          <cell r="N399">
            <v>24</v>
          </cell>
          <cell r="O399">
            <v>24</v>
          </cell>
          <cell r="P399">
            <v>25</v>
          </cell>
          <cell r="Q399">
            <v>26</v>
          </cell>
          <cell r="R399">
            <v>26</v>
          </cell>
          <cell r="S399">
            <v>27</v>
          </cell>
          <cell r="T399">
            <v>28</v>
          </cell>
          <cell r="U399">
            <v>28</v>
          </cell>
          <cell r="V399">
            <v>28</v>
          </cell>
          <cell r="W399">
            <v>29</v>
          </cell>
          <cell r="X399">
            <v>28</v>
          </cell>
          <cell r="Y399">
            <v>27</v>
          </cell>
          <cell r="Z399">
            <v>25</v>
          </cell>
          <cell r="AA399">
            <v>24</v>
          </cell>
          <cell r="AB399">
            <v>21</v>
          </cell>
          <cell r="AC399">
            <v>21</v>
          </cell>
          <cell r="AD399">
            <v>20</v>
          </cell>
          <cell r="AE399">
            <v>19</v>
          </cell>
          <cell r="AF399">
            <v>90</v>
          </cell>
          <cell r="AG399">
            <v>86</v>
          </cell>
          <cell r="AH399">
            <v>64</v>
          </cell>
          <cell r="AI399">
            <v>49</v>
          </cell>
          <cell r="AJ399">
            <v>56</v>
          </cell>
          <cell r="AK399">
            <v>44</v>
          </cell>
          <cell r="AL399">
            <v>37</v>
          </cell>
          <cell r="AM399">
            <v>40</v>
          </cell>
          <cell r="AN399">
            <v>34</v>
          </cell>
          <cell r="AO399">
            <v>23</v>
          </cell>
          <cell r="AP399">
            <v>18</v>
          </cell>
          <cell r="AQ399">
            <v>12</v>
          </cell>
          <cell r="AR399">
            <v>10</v>
          </cell>
          <cell r="AS399">
            <v>24</v>
          </cell>
          <cell r="AT399">
            <v>2</v>
          </cell>
          <cell r="AU399">
            <v>522</v>
          </cell>
          <cell r="AV399">
            <v>67</v>
          </cell>
          <cell r="AW399">
            <v>47</v>
          </cell>
          <cell r="AX399">
            <v>193</v>
          </cell>
          <cell r="AY399">
            <v>29</v>
          </cell>
        </row>
        <row r="400">
          <cell r="A400">
            <v>4128</v>
          </cell>
          <cell r="B400" t="str">
            <v>SURCUBAMBA</v>
          </cell>
          <cell r="C400" t="str">
            <v>TAYACAJA</v>
          </cell>
          <cell r="D400" t="str">
            <v>SURCUBAMBA</v>
          </cell>
          <cell r="E400" t="str">
            <v>090717</v>
          </cell>
          <cell r="F400" t="str">
            <v>03</v>
          </cell>
          <cell r="G400" t="str">
            <v>05</v>
          </cell>
          <cell r="H400" t="str">
            <v>TAYACAJA</v>
          </cell>
          <cell r="I400" t="str">
            <v>SURCUBAMBA</v>
          </cell>
          <cell r="J400" t="str">
            <v>I-4</v>
          </cell>
          <cell r="K400">
            <v>987</v>
          </cell>
          <cell r="L400">
            <v>31</v>
          </cell>
          <cell r="M400">
            <v>30</v>
          </cell>
          <cell r="N400">
            <v>29</v>
          </cell>
          <cell r="O400">
            <v>29</v>
          </cell>
          <cell r="P400">
            <v>28</v>
          </cell>
          <cell r="Q400">
            <v>28</v>
          </cell>
          <cell r="R400">
            <v>28</v>
          </cell>
          <cell r="S400">
            <v>27</v>
          </cell>
          <cell r="T400">
            <v>27</v>
          </cell>
          <cell r="U400">
            <v>26</v>
          </cell>
          <cell r="V400">
            <v>26</v>
          </cell>
          <cell r="W400">
            <v>26</v>
          </cell>
          <cell r="X400">
            <v>25</v>
          </cell>
          <cell r="Y400">
            <v>23</v>
          </cell>
          <cell r="Z400">
            <v>21</v>
          </cell>
          <cell r="AA400">
            <v>19</v>
          </cell>
          <cell r="AB400">
            <v>18</v>
          </cell>
          <cell r="AC400">
            <v>16</v>
          </cell>
          <cell r="AD400">
            <v>15</v>
          </cell>
          <cell r="AE400">
            <v>16</v>
          </cell>
          <cell r="AF400">
            <v>76</v>
          </cell>
          <cell r="AG400">
            <v>70</v>
          </cell>
          <cell r="AH400">
            <v>61</v>
          </cell>
          <cell r="AI400">
            <v>48</v>
          </cell>
          <cell r="AJ400">
            <v>55</v>
          </cell>
          <cell r="AK400">
            <v>41</v>
          </cell>
          <cell r="AL400">
            <v>36</v>
          </cell>
          <cell r="AM400">
            <v>30</v>
          </cell>
          <cell r="AN400">
            <v>29</v>
          </cell>
          <cell r="AO400">
            <v>21</v>
          </cell>
          <cell r="AP400">
            <v>15</v>
          </cell>
          <cell r="AQ400">
            <v>11</v>
          </cell>
          <cell r="AR400">
            <v>6</v>
          </cell>
          <cell r="AS400">
            <v>33</v>
          </cell>
          <cell r="AT400">
            <v>2</v>
          </cell>
          <cell r="AU400">
            <v>497</v>
          </cell>
          <cell r="AV400">
            <v>60</v>
          </cell>
          <cell r="AW400">
            <v>44</v>
          </cell>
          <cell r="AX400">
            <v>173</v>
          </cell>
          <cell r="AY400">
            <v>40</v>
          </cell>
        </row>
        <row r="401">
          <cell r="A401">
            <v>7090</v>
          </cell>
          <cell r="B401" t="str">
            <v>VISTA ALEGRE</v>
          </cell>
          <cell r="C401" t="str">
            <v>TAYACAJA</v>
          </cell>
          <cell r="D401" t="str">
            <v>SURCUBAMBA</v>
          </cell>
          <cell r="E401" t="str">
            <v>090717</v>
          </cell>
          <cell r="F401" t="str">
            <v>03</v>
          </cell>
          <cell r="G401" t="str">
            <v>05</v>
          </cell>
          <cell r="H401" t="str">
            <v>TAYACAJA</v>
          </cell>
          <cell r="I401" t="str">
            <v>SURCUBAMBA</v>
          </cell>
          <cell r="J401" t="str">
            <v>I-1</v>
          </cell>
          <cell r="K401">
            <v>460</v>
          </cell>
          <cell r="L401">
            <v>14</v>
          </cell>
          <cell r="M401">
            <v>14</v>
          </cell>
          <cell r="N401">
            <v>15</v>
          </cell>
          <cell r="O401">
            <v>13</v>
          </cell>
          <cell r="P401">
            <v>13</v>
          </cell>
          <cell r="Q401">
            <v>13</v>
          </cell>
          <cell r="R401">
            <v>13</v>
          </cell>
          <cell r="S401">
            <v>13</v>
          </cell>
          <cell r="T401">
            <v>13</v>
          </cell>
          <cell r="U401">
            <v>12</v>
          </cell>
          <cell r="V401">
            <v>12</v>
          </cell>
          <cell r="W401">
            <v>12</v>
          </cell>
          <cell r="X401">
            <v>12</v>
          </cell>
          <cell r="Y401">
            <v>11</v>
          </cell>
          <cell r="Z401">
            <v>10</v>
          </cell>
          <cell r="AA401">
            <v>9</v>
          </cell>
          <cell r="AB401">
            <v>8</v>
          </cell>
          <cell r="AC401">
            <v>7</v>
          </cell>
          <cell r="AD401">
            <v>7</v>
          </cell>
          <cell r="AE401">
            <v>7</v>
          </cell>
          <cell r="AF401">
            <v>35</v>
          </cell>
          <cell r="AG401">
            <v>33</v>
          </cell>
          <cell r="AH401">
            <v>28</v>
          </cell>
          <cell r="AI401">
            <v>22</v>
          </cell>
          <cell r="AJ401">
            <v>25</v>
          </cell>
          <cell r="AK401">
            <v>19</v>
          </cell>
          <cell r="AL401">
            <v>17</v>
          </cell>
          <cell r="AM401">
            <v>14</v>
          </cell>
          <cell r="AN401">
            <v>14</v>
          </cell>
          <cell r="AO401">
            <v>10</v>
          </cell>
          <cell r="AP401">
            <v>7</v>
          </cell>
          <cell r="AQ401">
            <v>5</v>
          </cell>
          <cell r="AR401">
            <v>3</v>
          </cell>
          <cell r="AS401">
            <v>15</v>
          </cell>
          <cell r="AT401">
            <v>1</v>
          </cell>
          <cell r="AU401">
            <v>232</v>
          </cell>
          <cell r="AV401">
            <v>28</v>
          </cell>
          <cell r="AW401">
            <v>20</v>
          </cell>
          <cell r="AX401">
            <v>81</v>
          </cell>
          <cell r="AY401">
            <v>19</v>
          </cell>
        </row>
        <row r="402">
          <cell r="A402">
            <v>7291</v>
          </cell>
          <cell r="B402" t="str">
            <v>PUEBLO LIBRE</v>
          </cell>
          <cell r="C402" t="str">
            <v>TAYACAJA</v>
          </cell>
          <cell r="D402" t="str">
            <v>SURCUBAMBA</v>
          </cell>
          <cell r="E402" t="str">
            <v>090717</v>
          </cell>
          <cell r="F402" t="str">
            <v>03</v>
          </cell>
          <cell r="G402" t="str">
            <v>05</v>
          </cell>
          <cell r="H402" t="str">
            <v>TAYACAJA</v>
          </cell>
          <cell r="I402" t="str">
            <v>SURCUBAMBA</v>
          </cell>
          <cell r="J402" t="str">
            <v>I-1</v>
          </cell>
          <cell r="K402">
            <v>620</v>
          </cell>
          <cell r="L402">
            <v>20</v>
          </cell>
          <cell r="M402">
            <v>19</v>
          </cell>
          <cell r="N402">
            <v>18</v>
          </cell>
          <cell r="O402">
            <v>18</v>
          </cell>
          <cell r="P402">
            <v>18</v>
          </cell>
          <cell r="Q402">
            <v>18</v>
          </cell>
          <cell r="R402">
            <v>17</v>
          </cell>
          <cell r="S402">
            <v>17</v>
          </cell>
          <cell r="T402">
            <v>17</v>
          </cell>
          <cell r="U402">
            <v>17</v>
          </cell>
          <cell r="V402">
            <v>16</v>
          </cell>
          <cell r="W402">
            <v>16</v>
          </cell>
          <cell r="X402">
            <v>16</v>
          </cell>
          <cell r="Y402">
            <v>15</v>
          </cell>
          <cell r="Z402">
            <v>13</v>
          </cell>
          <cell r="AA402">
            <v>12</v>
          </cell>
          <cell r="AB402">
            <v>11</v>
          </cell>
          <cell r="AC402">
            <v>10</v>
          </cell>
          <cell r="AD402">
            <v>10</v>
          </cell>
          <cell r="AE402">
            <v>10</v>
          </cell>
          <cell r="AF402">
            <v>47</v>
          </cell>
          <cell r="AG402">
            <v>44</v>
          </cell>
          <cell r="AH402">
            <v>38</v>
          </cell>
          <cell r="AI402">
            <v>30</v>
          </cell>
          <cell r="AJ402">
            <v>34</v>
          </cell>
          <cell r="AK402">
            <v>26</v>
          </cell>
          <cell r="AL402">
            <v>23</v>
          </cell>
          <cell r="AM402">
            <v>19</v>
          </cell>
          <cell r="AN402">
            <v>18</v>
          </cell>
          <cell r="AO402">
            <v>13</v>
          </cell>
          <cell r="AP402">
            <v>9</v>
          </cell>
          <cell r="AQ402">
            <v>7</v>
          </cell>
          <cell r="AR402">
            <v>4</v>
          </cell>
          <cell r="AS402">
            <v>21</v>
          </cell>
          <cell r="AT402">
            <v>2</v>
          </cell>
          <cell r="AU402">
            <v>312</v>
          </cell>
          <cell r="AV402">
            <v>38</v>
          </cell>
          <cell r="AW402">
            <v>27</v>
          </cell>
          <cell r="AX402">
            <v>109</v>
          </cell>
          <cell r="AY402">
            <v>25</v>
          </cell>
        </row>
        <row r="403">
          <cell r="A403">
            <v>7293</v>
          </cell>
          <cell r="B403" t="str">
            <v>SOCOS</v>
          </cell>
          <cell r="C403" t="str">
            <v>TAYACAJA</v>
          </cell>
          <cell r="D403" t="str">
            <v>SURCUBAMBA</v>
          </cell>
          <cell r="E403" t="str">
            <v>090717</v>
          </cell>
          <cell r="F403" t="str">
            <v>03</v>
          </cell>
          <cell r="G403" t="str">
            <v>05</v>
          </cell>
          <cell r="H403" t="str">
            <v>TAYACAJA</v>
          </cell>
          <cell r="I403" t="str">
            <v>SURCUBAMBA</v>
          </cell>
          <cell r="J403" t="str">
            <v>I-1</v>
          </cell>
          <cell r="K403">
            <v>1015</v>
          </cell>
          <cell r="L403">
            <v>32</v>
          </cell>
          <cell r="M403">
            <v>31</v>
          </cell>
          <cell r="N403">
            <v>30</v>
          </cell>
          <cell r="O403">
            <v>30</v>
          </cell>
          <cell r="P403">
            <v>29</v>
          </cell>
          <cell r="Q403">
            <v>29</v>
          </cell>
          <cell r="R403">
            <v>28</v>
          </cell>
          <cell r="S403">
            <v>28</v>
          </cell>
          <cell r="T403">
            <v>28</v>
          </cell>
          <cell r="U403">
            <v>27</v>
          </cell>
          <cell r="V403">
            <v>27</v>
          </cell>
          <cell r="W403">
            <v>27</v>
          </cell>
          <cell r="X403">
            <v>25</v>
          </cell>
          <cell r="Y403">
            <v>24</v>
          </cell>
          <cell r="Z403">
            <v>23</v>
          </cell>
          <cell r="AA403">
            <v>20</v>
          </cell>
          <cell r="AB403">
            <v>18</v>
          </cell>
          <cell r="AC403">
            <v>16</v>
          </cell>
          <cell r="AD403">
            <v>16</v>
          </cell>
          <cell r="AE403">
            <v>16</v>
          </cell>
          <cell r="AF403">
            <v>78</v>
          </cell>
          <cell r="AG403">
            <v>72</v>
          </cell>
          <cell r="AH403">
            <v>63</v>
          </cell>
          <cell r="AI403">
            <v>49</v>
          </cell>
          <cell r="AJ403">
            <v>56</v>
          </cell>
          <cell r="AK403">
            <v>42</v>
          </cell>
          <cell r="AL403">
            <v>38</v>
          </cell>
          <cell r="AM403">
            <v>31</v>
          </cell>
          <cell r="AN403">
            <v>30</v>
          </cell>
          <cell r="AO403">
            <v>20</v>
          </cell>
          <cell r="AP403">
            <v>15</v>
          </cell>
          <cell r="AQ403">
            <v>11</v>
          </cell>
          <cell r="AR403">
            <v>6</v>
          </cell>
          <cell r="AS403">
            <v>33</v>
          </cell>
          <cell r="AT403">
            <v>2</v>
          </cell>
          <cell r="AU403">
            <v>510</v>
          </cell>
          <cell r="AV403">
            <v>61</v>
          </cell>
          <cell r="AW403">
            <v>45</v>
          </cell>
          <cell r="AX403">
            <v>178</v>
          </cell>
          <cell r="AY403">
            <v>41</v>
          </cell>
        </row>
        <row r="404">
          <cell r="A404">
            <v>7707</v>
          </cell>
          <cell r="B404" t="str">
            <v>SACHACOTO</v>
          </cell>
          <cell r="C404" t="str">
            <v>TAYACAJA</v>
          </cell>
          <cell r="D404" t="str">
            <v>SURCUBAMBA</v>
          </cell>
          <cell r="E404" t="str">
            <v>090717</v>
          </cell>
          <cell r="F404" t="str">
            <v>03</v>
          </cell>
          <cell r="G404" t="str">
            <v>05</v>
          </cell>
          <cell r="H404" t="str">
            <v>TAYACAJA</v>
          </cell>
          <cell r="I404" t="str">
            <v>SURCUBAMBA</v>
          </cell>
          <cell r="J404" t="str">
            <v>I-2</v>
          </cell>
          <cell r="K404">
            <v>1043</v>
          </cell>
          <cell r="L404">
            <v>33</v>
          </cell>
          <cell r="M404">
            <v>32</v>
          </cell>
          <cell r="N404">
            <v>31</v>
          </cell>
          <cell r="O404">
            <v>30</v>
          </cell>
          <cell r="P404">
            <v>30</v>
          </cell>
          <cell r="Q404">
            <v>30</v>
          </cell>
          <cell r="R404">
            <v>29</v>
          </cell>
          <cell r="S404">
            <v>29</v>
          </cell>
          <cell r="T404">
            <v>28</v>
          </cell>
          <cell r="U404">
            <v>28</v>
          </cell>
          <cell r="V404">
            <v>27</v>
          </cell>
          <cell r="W404">
            <v>27</v>
          </cell>
          <cell r="X404">
            <v>26</v>
          </cell>
          <cell r="Y404">
            <v>24</v>
          </cell>
          <cell r="Z404">
            <v>22</v>
          </cell>
          <cell r="AA404">
            <v>21</v>
          </cell>
          <cell r="AB404">
            <v>19</v>
          </cell>
          <cell r="AC404">
            <v>18</v>
          </cell>
          <cell r="AD404">
            <v>16</v>
          </cell>
          <cell r="AE404">
            <v>16</v>
          </cell>
          <cell r="AF404">
            <v>80</v>
          </cell>
          <cell r="AG404">
            <v>73</v>
          </cell>
          <cell r="AH404">
            <v>64</v>
          </cell>
          <cell r="AI404">
            <v>50</v>
          </cell>
          <cell r="AJ404">
            <v>58</v>
          </cell>
          <cell r="AK404">
            <v>45</v>
          </cell>
          <cell r="AL404">
            <v>38</v>
          </cell>
          <cell r="AM404">
            <v>32</v>
          </cell>
          <cell r="AN404">
            <v>31</v>
          </cell>
          <cell r="AO404">
            <v>22</v>
          </cell>
          <cell r="AP404">
            <v>15</v>
          </cell>
          <cell r="AQ404">
            <v>12</v>
          </cell>
          <cell r="AR404">
            <v>7</v>
          </cell>
          <cell r="AS404">
            <v>35</v>
          </cell>
          <cell r="AT404">
            <v>3</v>
          </cell>
          <cell r="AU404">
            <v>524</v>
          </cell>
          <cell r="AV404">
            <v>63</v>
          </cell>
          <cell r="AW404">
            <v>47</v>
          </cell>
          <cell r="AX404">
            <v>182</v>
          </cell>
          <cell r="AY404">
            <v>43</v>
          </cell>
        </row>
        <row r="405">
          <cell r="A405">
            <v>12905</v>
          </cell>
          <cell r="B405" t="str">
            <v>JATUSPATA</v>
          </cell>
          <cell r="C405" t="str">
            <v>TAYACAJA</v>
          </cell>
          <cell r="D405" t="str">
            <v>SURCUBAMBA</v>
          </cell>
          <cell r="E405" t="str">
            <v>090717</v>
          </cell>
          <cell r="F405" t="str">
            <v>03</v>
          </cell>
          <cell r="G405" t="str">
            <v>03</v>
          </cell>
          <cell r="H405" t="str">
            <v>TAYACAJA</v>
          </cell>
          <cell r="I405" t="str">
            <v>COLCABAMBA</v>
          </cell>
          <cell r="J405" t="str">
            <v>I-1</v>
          </cell>
          <cell r="K405">
            <v>191</v>
          </cell>
          <cell r="L405">
            <v>6</v>
          </cell>
          <cell r="M405">
            <v>5</v>
          </cell>
          <cell r="N405">
            <v>6</v>
          </cell>
          <cell r="O405">
            <v>6</v>
          </cell>
          <cell r="P405">
            <v>6</v>
          </cell>
          <cell r="Q405">
            <v>5</v>
          </cell>
          <cell r="R405">
            <v>5</v>
          </cell>
          <cell r="S405">
            <v>5</v>
          </cell>
          <cell r="T405">
            <v>4</v>
          </cell>
          <cell r="U405">
            <v>5</v>
          </cell>
          <cell r="V405">
            <v>5</v>
          </cell>
          <cell r="W405">
            <v>5</v>
          </cell>
          <cell r="X405">
            <v>5</v>
          </cell>
          <cell r="Y405">
            <v>5</v>
          </cell>
          <cell r="Z405">
            <v>4</v>
          </cell>
          <cell r="AA405">
            <v>4</v>
          </cell>
          <cell r="AB405">
            <v>3</v>
          </cell>
          <cell r="AC405">
            <v>3</v>
          </cell>
          <cell r="AD405">
            <v>3</v>
          </cell>
          <cell r="AE405">
            <v>3</v>
          </cell>
          <cell r="AF405">
            <v>15</v>
          </cell>
          <cell r="AG405">
            <v>14</v>
          </cell>
          <cell r="AH405">
            <v>12</v>
          </cell>
          <cell r="AI405">
            <v>9</v>
          </cell>
          <cell r="AJ405">
            <v>11</v>
          </cell>
          <cell r="AK405">
            <v>8</v>
          </cell>
          <cell r="AL405">
            <v>7</v>
          </cell>
          <cell r="AM405">
            <v>6</v>
          </cell>
          <cell r="AN405">
            <v>6</v>
          </cell>
          <cell r="AO405">
            <v>4</v>
          </cell>
          <cell r="AP405">
            <v>3</v>
          </cell>
          <cell r="AQ405">
            <v>2</v>
          </cell>
          <cell r="AR405">
            <v>1</v>
          </cell>
          <cell r="AS405">
            <v>6</v>
          </cell>
          <cell r="AT405">
            <v>1</v>
          </cell>
          <cell r="AU405">
            <v>96</v>
          </cell>
          <cell r="AV405">
            <v>12</v>
          </cell>
          <cell r="AW405">
            <v>8</v>
          </cell>
          <cell r="AX405">
            <v>33</v>
          </cell>
          <cell r="AY405">
            <v>8</v>
          </cell>
        </row>
        <row r="406">
          <cell r="A406">
            <v>13662</v>
          </cell>
          <cell r="B406" t="str">
            <v>YANANYAC</v>
          </cell>
          <cell r="C406" t="str">
            <v>TAYACAJA</v>
          </cell>
          <cell r="D406" t="str">
            <v>SURCUBAMBA</v>
          </cell>
          <cell r="E406" t="str">
            <v>090717</v>
          </cell>
          <cell r="F406" t="str">
            <v>03</v>
          </cell>
          <cell r="G406" t="str">
            <v>05</v>
          </cell>
          <cell r="H406" t="str">
            <v>TAYACAJA</v>
          </cell>
          <cell r="I406" t="str">
            <v>SURCUBAMBA</v>
          </cell>
          <cell r="J406" t="str">
            <v>I-1</v>
          </cell>
          <cell r="K406">
            <v>581</v>
          </cell>
          <cell r="L406">
            <v>18</v>
          </cell>
          <cell r="M406">
            <v>18</v>
          </cell>
          <cell r="N406">
            <v>17</v>
          </cell>
          <cell r="O406">
            <v>17</v>
          </cell>
          <cell r="P406">
            <v>17</v>
          </cell>
          <cell r="Q406">
            <v>16</v>
          </cell>
          <cell r="R406">
            <v>17</v>
          </cell>
          <cell r="S406">
            <v>16</v>
          </cell>
          <cell r="T406">
            <v>16</v>
          </cell>
          <cell r="U406">
            <v>16</v>
          </cell>
          <cell r="V406">
            <v>16</v>
          </cell>
          <cell r="W406">
            <v>15</v>
          </cell>
          <cell r="X406">
            <v>15</v>
          </cell>
          <cell r="Y406">
            <v>14</v>
          </cell>
          <cell r="Z406">
            <v>12</v>
          </cell>
          <cell r="AA406">
            <v>11</v>
          </cell>
          <cell r="AB406">
            <v>10</v>
          </cell>
          <cell r="AC406">
            <v>9</v>
          </cell>
          <cell r="AD406">
            <v>9</v>
          </cell>
          <cell r="AE406">
            <v>9</v>
          </cell>
          <cell r="AF406">
            <v>44</v>
          </cell>
          <cell r="AG406">
            <v>41</v>
          </cell>
          <cell r="AH406">
            <v>36</v>
          </cell>
          <cell r="AI406">
            <v>28</v>
          </cell>
          <cell r="AJ406">
            <v>32</v>
          </cell>
          <cell r="AK406">
            <v>24</v>
          </cell>
          <cell r="AL406">
            <v>21</v>
          </cell>
          <cell r="AM406">
            <v>18</v>
          </cell>
          <cell r="AN406">
            <v>17</v>
          </cell>
          <cell r="AO406">
            <v>12</v>
          </cell>
          <cell r="AP406">
            <v>9</v>
          </cell>
          <cell r="AQ406">
            <v>7</v>
          </cell>
          <cell r="AR406">
            <v>4</v>
          </cell>
          <cell r="AS406">
            <v>19</v>
          </cell>
          <cell r="AT406">
            <v>1</v>
          </cell>
          <cell r="AU406">
            <v>292</v>
          </cell>
          <cell r="AV406">
            <v>35</v>
          </cell>
          <cell r="AW406">
            <v>26</v>
          </cell>
          <cell r="AX406">
            <v>102</v>
          </cell>
          <cell r="AY406">
            <v>24</v>
          </cell>
        </row>
        <row r="407">
          <cell r="A407">
            <v>6628</v>
          </cell>
          <cell r="B407" t="str">
            <v>TINTAY PUNCO</v>
          </cell>
          <cell r="C407" t="str">
            <v>TAYACAJA</v>
          </cell>
          <cell r="D407" t="str">
            <v>TINTAY PUNCU</v>
          </cell>
          <cell r="E407" t="str">
            <v>090718</v>
          </cell>
          <cell r="F407" t="str">
            <v>03</v>
          </cell>
          <cell r="G407" t="str">
            <v>05</v>
          </cell>
          <cell r="H407" t="str">
            <v>TAYACAJA</v>
          </cell>
          <cell r="I407" t="str">
            <v>SURCUBAMBA</v>
          </cell>
          <cell r="J407" t="str">
            <v>I-3</v>
          </cell>
          <cell r="K407">
            <v>4729</v>
          </cell>
          <cell r="L407">
            <v>123</v>
          </cell>
          <cell r="M407">
            <v>123</v>
          </cell>
          <cell r="N407">
            <v>125</v>
          </cell>
          <cell r="O407">
            <v>124</v>
          </cell>
          <cell r="P407">
            <v>121</v>
          </cell>
          <cell r="Q407">
            <v>119</v>
          </cell>
          <cell r="R407">
            <v>116</v>
          </cell>
          <cell r="S407">
            <v>113</v>
          </cell>
          <cell r="T407">
            <v>111</v>
          </cell>
          <cell r="U407">
            <v>108</v>
          </cell>
          <cell r="V407">
            <v>105</v>
          </cell>
          <cell r="W407">
            <v>101</v>
          </cell>
          <cell r="X407">
            <v>101</v>
          </cell>
          <cell r="Y407">
            <v>105</v>
          </cell>
          <cell r="Z407">
            <v>114</v>
          </cell>
          <cell r="AA407">
            <v>120</v>
          </cell>
          <cell r="AB407">
            <v>129</v>
          </cell>
          <cell r="AC407">
            <v>132</v>
          </cell>
          <cell r="AD407">
            <v>129</v>
          </cell>
          <cell r="AE407">
            <v>124</v>
          </cell>
          <cell r="AF407">
            <v>545</v>
          </cell>
          <cell r="AG407">
            <v>500</v>
          </cell>
          <cell r="AH407">
            <v>283</v>
          </cell>
          <cell r="AI407">
            <v>265</v>
          </cell>
          <cell r="AJ407">
            <v>212</v>
          </cell>
          <cell r="AK407">
            <v>186</v>
          </cell>
          <cell r="AL407">
            <v>127</v>
          </cell>
          <cell r="AM407">
            <v>71</v>
          </cell>
          <cell r="AN407">
            <v>72</v>
          </cell>
          <cell r="AO407">
            <v>51</v>
          </cell>
          <cell r="AP407">
            <v>38</v>
          </cell>
          <cell r="AQ407">
            <v>23</v>
          </cell>
          <cell r="AR407">
            <v>13</v>
          </cell>
          <cell r="AS407">
            <v>127</v>
          </cell>
          <cell r="AT407">
            <v>9</v>
          </cell>
          <cell r="AU407">
            <v>2280</v>
          </cell>
          <cell r="AV407">
            <v>268</v>
          </cell>
          <cell r="AW407">
            <v>305</v>
          </cell>
          <cell r="AX407">
            <v>909</v>
          </cell>
          <cell r="AY407">
            <v>157</v>
          </cell>
        </row>
        <row r="408">
          <cell r="A408">
            <v>6629</v>
          </cell>
          <cell r="B408" t="str">
            <v>COCHABAMBA GRANDE</v>
          </cell>
          <cell r="C408" t="str">
            <v>TAYACAJA</v>
          </cell>
          <cell r="D408" t="str">
            <v>TINTAY PUNCU</v>
          </cell>
          <cell r="E408" t="str">
            <v>090718</v>
          </cell>
          <cell r="F408" t="str">
            <v>03</v>
          </cell>
          <cell r="G408" t="str">
            <v>05</v>
          </cell>
          <cell r="H408" t="str">
            <v>TAYACAJA</v>
          </cell>
          <cell r="I408" t="str">
            <v>SURCUBAMBA</v>
          </cell>
          <cell r="J408" t="str">
            <v>I-2</v>
          </cell>
          <cell r="K408">
            <v>2836</v>
          </cell>
          <cell r="L408">
            <v>74</v>
          </cell>
          <cell r="M408">
            <v>75</v>
          </cell>
          <cell r="N408">
            <v>75</v>
          </cell>
          <cell r="O408">
            <v>74</v>
          </cell>
          <cell r="P408">
            <v>73</v>
          </cell>
          <cell r="Q408">
            <v>71</v>
          </cell>
          <cell r="R408">
            <v>69</v>
          </cell>
          <cell r="S408">
            <v>68</v>
          </cell>
          <cell r="T408">
            <v>66</v>
          </cell>
          <cell r="U408">
            <v>65</v>
          </cell>
          <cell r="V408">
            <v>63</v>
          </cell>
          <cell r="W408">
            <v>60</v>
          </cell>
          <cell r="X408">
            <v>60</v>
          </cell>
          <cell r="Y408">
            <v>63</v>
          </cell>
          <cell r="Z408">
            <v>68</v>
          </cell>
          <cell r="AA408">
            <v>73</v>
          </cell>
          <cell r="AB408">
            <v>77</v>
          </cell>
          <cell r="AC408">
            <v>80</v>
          </cell>
          <cell r="AD408">
            <v>78</v>
          </cell>
          <cell r="AE408">
            <v>74</v>
          </cell>
          <cell r="AF408">
            <v>326</v>
          </cell>
          <cell r="AG408">
            <v>300</v>
          </cell>
          <cell r="AH408">
            <v>170</v>
          </cell>
          <cell r="AI408">
            <v>160</v>
          </cell>
          <cell r="AJ408">
            <v>127</v>
          </cell>
          <cell r="AK408">
            <v>111</v>
          </cell>
          <cell r="AL408">
            <v>76</v>
          </cell>
          <cell r="AM408">
            <v>42</v>
          </cell>
          <cell r="AN408">
            <v>43</v>
          </cell>
          <cell r="AO408">
            <v>31</v>
          </cell>
          <cell r="AP408">
            <v>23</v>
          </cell>
          <cell r="AQ408">
            <v>13</v>
          </cell>
          <cell r="AR408">
            <v>8</v>
          </cell>
          <cell r="AS408">
            <v>76</v>
          </cell>
          <cell r="AT408">
            <v>6</v>
          </cell>
          <cell r="AU408">
            <v>1366</v>
          </cell>
          <cell r="AV408">
            <v>161</v>
          </cell>
          <cell r="AW408">
            <v>182</v>
          </cell>
          <cell r="AX408">
            <v>545</v>
          </cell>
          <cell r="AY408">
            <v>94</v>
          </cell>
        </row>
        <row r="409">
          <cell r="A409">
            <v>6630</v>
          </cell>
          <cell r="B409" t="str">
            <v>PUERTO SAN ANTONIO</v>
          </cell>
          <cell r="C409" t="str">
            <v>TAYACAJA</v>
          </cell>
          <cell r="D409" t="str">
            <v>TINTAY PUNCU</v>
          </cell>
          <cell r="E409" t="str">
            <v>090718</v>
          </cell>
          <cell r="F409" t="str">
            <v>03</v>
          </cell>
          <cell r="G409" t="str">
            <v>05</v>
          </cell>
          <cell r="H409" t="str">
            <v>TAYACAJA</v>
          </cell>
          <cell r="I409" t="str">
            <v>SURCUBAMBA</v>
          </cell>
          <cell r="J409" t="str">
            <v>I-2</v>
          </cell>
          <cell r="K409">
            <v>1778</v>
          </cell>
          <cell r="L409">
            <v>46</v>
          </cell>
          <cell r="M409">
            <v>47</v>
          </cell>
          <cell r="N409">
            <v>46</v>
          </cell>
          <cell r="O409">
            <v>46</v>
          </cell>
          <cell r="P409">
            <v>46</v>
          </cell>
          <cell r="Q409">
            <v>45</v>
          </cell>
          <cell r="R409">
            <v>44</v>
          </cell>
          <cell r="S409">
            <v>43</v>
          </cell>
          <cell r="T409">
            <v>42</v>
          </cell>
          <cell r="U409">
            <v>40</v>
          </cell>
          <cell r="V409">
            <v>39</v>
          </cell>
          <cell r="W409">
            <v>38</v>
          </cell>
          <cell r="X409">
            <v>38</v>
          </cell>
          <cell r="Y409">
            <v>40</v>
          </cell>
          <cell r="Z409">
            <v>42</v>
          </cell>
          <cell r="AA409">
            <v>45</v>
          </cell>
          <cell r="AB409">
            <v>48</v>
          </cell>
          <cell r="AC409">
            <v>50</v>
          </cell>
          <cell r="AD409">
            <v>49</v>
          </cell>
          <cell r="AE409">
            <v>46</v>
          </cell>
          <cell r="AF409">
            <v>205</v>
          </cell>
          <cell r="AG409">
            <v>188</v>
          </cell>
          <cell r="AH409">
            <v>106</v>
          </cell>
          <cell r="AI409">
            <v>100</v>
          </cell>
          <cell r="AJ409">
            <v>80</v>
          </cell>
          <cell r="AK409">
            <v>70</v>
          </cell>
          <cell r="AL409">
            <v>48</v>
          </cell>
          <cell r="AM409">
            <v>27</v>
          </cell>
          <cell r="AN409">
            <v>27</v>
          </cell>
          <cell r="AO409">
            <v>19</v>
          </cell>
          <cell r="AP409">
            <v>15</v>
          </cell>
          <cell r="AQ409">
            <v>8</v>
          </cell>
          <cell r="AR409">
            <v>5</v>
          </cell>
          <cell r="AS409">
            <v>48</v>
          </cell>
          <cell r="AT409">
            <v>4</v>
          </cell>
          <cell r="AU409">
            <v>857</v>
          </cell>
          <cell r="AV409">
            <v>101</v>
          </cell>
          <cell r="AW409">
            <v>114</v>
          </cell>
          <cell r="AX409">
            <v>341</v>
          </cell>
          <cell r="AY409">
            <v>59</v>
          </cell>
        </row>
        <row r="410">
          <cell r="A410">
            <v>7294</v>
          </cell>
          <cell r="B410" t="str">
            <v>SUNE GRANDE</v>
          </cell>
          <cell r="C410" t="str">
            <v>TAYACAJA</v>
          </cell>
          <cell r="D410" t="str">
            <v>TINTAY PUNCU</v>
          </cell>
          <cell r="E410" t="str">
            <v>090718</v>
          </cell>
          <cell r="F410" t="str">
            <v>03</v>
          </cell>
          <cell r="G410" t="str">
            <v>05</v>
          </cell>
          <cell r="H410" t="str">
            <v>TAYACAJA</v>
          </cell>
          <cell r="I410" t="str">
            <v>SURCUBAMBA</v>
          </cell>
          <cell r="J410" t="str">
            <v>I-1</v>
          </cell>
          <cell r="K410">
            <v>1898</v>
          </cell>
          <cell r="L410">
            <v>49</v>
          </cell>
          <cell r="M410">
            <v>50</v>
          </cell>
          <cell r="N410">
            <v>50</v>
          </cell>
          <cell r="O410">
            <v>50</v>
          </cell>
          <cell r="P410">
            <v>49</v>
          </cell>
          <cell r="Q410">
            <v>48</v>
          </cell>
          <cell r="R410">
            <v>47</v>
          </cell>
          <cell r="S410">
            <v>45</v>
          </cell>
          <cell r="T410">
            <v>44</v>
          </cell>
          <cell r="U410">
            <v>43</v>
          </cell>
          <cell r="V410">
            <v>42</v>
          </cell>
          <cell r="W410">
            <v>41</v>
          </cell>
          <cell r="X410">
            <v>40</v>
          </cell>
          <cell r="Y410">
            <v>42</v>
          </cell>
          <cell r="Z410">
            <v>45</v>
          </cell>
          <cell r="AA410">
            <v>48</v>
          </cell>
          <cell r="AB410">
            <v>51</v>
          </cell>
          <cell r="AC410">
            <v>53</v>
          </cell>
          <cell r="AD410">
            <v>52</v>
          </cell>
          <cell r="AE410">
            <v>50</v>
          </cell>
          <cell r="AF410">
            <v>218</v>
          </cell>
          <cell r="AG410">
            <v>201</v>
          </cell>
          <cell r="AH410">
            <v>113</v>
          </cell>
          <cell r="AI410">
            <v>107</v>
          </cell>
          <cell r="AJ410">
            <v>85</v>
          </cell>
          <cell r="AK410">
            <v>75</v>
          </cell>
          <cell r="AL410">
            <v>51</v>
          </cell>
          <cell r="AM410">
            <v>29</v>
          </cell>
          <cell r="AN410">
            <v>29</v>
          </cell>
          <cell r="AO410">
            <v>21</v>
          </cell>
          <cell r="AP410">
            <v>16</v>
          </cell>
          <cell r="AQ410">
            <v>9</v>
          </cell>
          <cell r="AR410">
            <v>5</v>
          </cell>
          <cell r="AS410">
            <v>51</v>
          </cell>
          <cell r="AT410">
            <v>4</v>
          </cell>
          <cell r="AU410">
            <v>915</v>
          </cell>
          <cell r="AV410">
            <v>108</v>
          </cell>
          <cell r="AW410">
            <v>122</v>
          </cell>
          <cell r="AX410">
            <v>365</v>
          </cell>
          <cell r="AY410">
            <v>63</v>
          </cell>
        </row>
        <row r="411">
          <cell r="A411">
            <v>7295</v>
          </cell>
          <cell r="B411" t="str">
            <v>UCHUYSIHUIS</v>
          </cell>
          <cell r="C411" t="str">
            <v>TAYACAJA</v>
          </cell>
          <cell r="D411" t="str">
            <v>TINTAY PUNCU</v>
          </cell>
          <cell r="E411" t="str">
            <v>090718</v>
          </cell>
          <cell r="F411" t="str">
            <v>03</v>
          </cell>
          <cell r="G411" t="str">
            <v>05</v>
          </cell>
          <cell r="H411" t="str">
            <v>TAYACAJA</v>
          </cell>
          <cell r="I411" t="str">
            <v>SURCUBAMBA</v>
          </cell>
          <cell r="J411" t="str">
            <v>I-1</v>
          </cell>
          <cell r="K411">
            <v>1734</v>
          </cell>
          <cell r="L411">
            <v>45</v>
          </cell>
          <cell r="M411">
            <v>46</v>
          </cell>
          <cell r="N411">
            <v>46</v>
          </cell>
          <cell r="O411">
            <v>45</v>
          </cell>
          <cell r="P411">
            <v>45</v>
          </cell>
          <cell r="Q411">
            <v>44</v>
          </cell>
          <cell r="R411">
            <v>43</v>
          </cell>
          <cell r="S411">
            <v>42</v>
          </cell>
          <cell r="T411">
            <v>40</v>
          </cell>
          <cell r="U411">
            <v>39</v>
          </cell>
          <cell r="V411">
            <v>38</v>
          </cell>
          <cell r="W411">
            <v>37</v>
          </cell>
          <cell r="X411">
            <v>37</v>
          </cell>
          <cell r="Y411">
            <v>39</v>
          </cell>
          <cell r="Z411">
            <v>41</v>
          </cell>
          <cell r="AA411">
            <v>44</v>
          </cell>
          <cell r="AB411">
            <v>47</v>
          </cell>
          <cell r="AC411">
            <v>48</v>
          </cell>
          <cell r="AD411">
            <v>48</v>
          </cell>
          <cell r="AE411">
            <v>45</v>
          </cell>
          <cell r="AF411">
            <v>199</v>
          </cell>
          <cell r="AG411">
            <v>183</v>
          </cell>
          <cell r="AH411">
            <v>104</v>
          </cell>
          <cell r="AI411">
            <v>98</v>
          </cell>
          <cell r="AJ411">
            <v>78</v>
          </cell>
          <cell r="AK411">
            <v>68</v>
          </cell>
          <cell r="AL411">
            <v>47</v>
          </cell>
          <cell r="AM411">
            <v>26</v>
          </cell>
          <cell r="AN411">
            <v>26</v>
          </cell>
          <cell r="AO411">
            <v>19</v>
          </cell>
          <cell r="AP411">
            <v>14</v>
          </cell>
          <cell r="AQ411">
            <v>8</v>
          </cell>
          <cell r="AR411">
            <v>5</v>
          </cell>
          <cell r="AS411">
            <v>46</v>
          </cell>
          <cell r="AT411">
            <v>3</v>
          </cell>
          <cell r="AU411">
            <v>835</v>
          </cell>
          <cell r="AV411">
            <v>98</v>
          </cell>
          <cell r="AW411">
            <v>112</v>
          </cell>
          <cell r="AX411">
            <v>333</v>
          </cell>
          <cell r="AY411">
            <v>58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G520"/>
  <sheetViews>
    <sheetView tabSelected="1" zoomScale="85" zoomScaleNormal="85" zoomScaleSheetLayoutView="75" workbookViewId="0">
      <selection activeCell="AE8" sqref="AE8"/>
    </sheetView>
  </sheetViews>
  <sheetFormatPr baseColWidth="10" defaultColWidth="11.140625" defaultRowHeight="12.75" x14ac:dyDescent="0.2"/>
  <cols>
    <col min="1" max="1" width="4.5703125" style="1" customWidth="1"/>
    <col min="2" max="2" width="11.140625" style="1" bestFit="1" customWidth="1"/>
    <col min="3" max="3" width="6.28515625" style="38" customWidth="1"/>
    <col min="4" max="4" width="6" style="38" customWidth="1"/>
    <col min="5" max="5" width="5.7109375" style="38" customWidth="1"/>
    <col min="6" max="6" width="13.42578125" style="1" customWidth="1"/>
    <col min="7" max="7" width="8.42578125" style="1" bestFit="1" customWidth="1"/>
    <col min="8" max="8" width="28.28515625" style="1" customWidth="1"/>
    <col min="9" max="9" width="16.28515625" style="1" customWidth="1"/>
    <col min="10" max="10" width="19.42578125" style="1" customWidth="1"/>
    <col min="11" max="11" width="8.140625" style="38" bestFit="1" customWidth="1"/>
    <col min="12" max="12" width="9.7109375" style="38" bestFit="1" customWidth="1"/>
    <col min="13" max="13" width="9.5703125" style="38" bestFit="1" customWidth="1"/>
    <col min="14" max="14" width="19.5703125" style="1" customWidth="1"/>
    <col min="15" max="15" width="15.5703125" style="1" customWidth="1"/>
    <col min="16" max="16" width="7.140625" style="38" customWidth="1"/>
    <col min="17" max="17" width="10.28515625" style="1" bestFit="1" customWidth="1"/>
    <col min="18" max="37" width="8.7109375" style="1" bestFit="1" customWidth="1"/>
    <col min="38" max="46" width="10.42578125" style="6" bestFit="1" customWidth="1"/>
    <col min="47" max="50" width="8.7109375" style="6" bestFit="1" customWidth="1"/>
    <col min="51" max="51" width="8" style="1" bestFit="1" customWidth="1"/>
    <col min="52" max="52" width="10.5703125" style="1" bestFit="1" customWidth="1"/>
    <col min="53" max="53" width="11.5703125" style="1" bestFit="1" customWidth="1"/>
    <col min="54" max="54" width="13.85546875" style="20" bestFit="1" customWidth="1"/>
    <col min="55" max="55" width="16.5703125" style="6" customWidth="1"/>
    <col min="56" max="58" width="10.42578125" style="6" bestFit="1" customWidth="1"/>
    <col min="59" max="59" width="12.140625" style="20" customWidth="1"/>
    <col min="60" max="16384" width="11.140625" style="1"/>
  </cols>
  <sheetData>
    <row r="1" spans="1:59" x14ac:dyDescent="0.2">
      <c r="B1" s="102" t="s">
        <v>244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BB1" s="1"/>
      <c r="BC1" s="1"/>
      <c r="BD1" s="1"/>
      <c r="BE1" s="1"/>
      <c r="BF1" s="1"/>
      <c r="BG1" s="1"/>
    </row>
    <row r="2" spans="1:59" s="2" customFormat="1" x14ac:dyDescent="0.2">
      <c r="B2" s="102" t="s">
        <v>260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</row>
    <row r="3" spans="1:59" s="2" customFormat="1" ht="20.100000000000001" customHeight="1" thickBot="1" x14ac:dyDescent="0.25">
      <c r="B3" s="52" t="s">
        <v>262</v>
      </c>
      <c r="C3" s="34"/>
      <c r="D3" s="34"/>
      <c r="E3" s="34"/>
      <c r="F3" s="52"/>
      <c r="G3" s="52"/>
      <c r="H3" s="52"/>
      <c r="I3" s="52"/>
      <c r="J3" s="52"/>
      <c r="K3" s="34"/>
      <c r="L3" s="34"/>
      <c r="M3" s="34"/>
      <c r="N3" s="52"/>
      <c r="O3" s="52"/>
      <c r="P3" s="34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</row>
    <row r="4" spans="1:59" s="4" customFormat="1" ht="22.5" customHeight="1" thickBot="1" x14ac:dyDescent="0.25">
      <c r="B4" s="103" t="s">
        <v>0</v>
      </c>
      <c r="C4" s="103" t="s">
        <v>266</v>
      </c>
      <c r="D4" s="103" t="s">
        <v>267</v>
      </c>
      <c r="E4" s="103" t="s">
        <v>268</v>
      </c>
      <c r="F4" s="103" t="s">
        <v>19</v>
      </c>
      <c r="G4" s="105" t="s">
        <v>269</v>
      </c>
      <c r="H4" s="105" t="s">
        <v>270</v>
      </c>
      <c r="I4" s="105" t="s">
        <v>271</v>
      </c>
      <c r="J4" s="105" t="s">
        <v>272</v>
      </c>
      <c r="K4" s="105" t="s">
        <v>0</v>
      </c>
      <c r="L4" s="103" t="s">
        <v>273</v>
      </c>
      <c r="M4" s="103" t="s">
        <v>274</v>
      </c>
      <c r="N4" s="105" t="s">
        <v>275</v>
      </c>
      <c r="O4" s="105" t="s">
        <v>276</v>
      </c>
      <c r="P4" s="103" t="s">
        <v>277</v>
      </c>
      <c r="Q4" s="7" t="s">
        <v>1</v>
      </c>
      <c r="R4" s="109" t="s">
        <v>249</v>
      </c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1"/>
      <c r="AL4" s="112" t="s">
        <v>252</v>
      </c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4"/>
      <c r="AY4" s="115" t="s">
        <v>254</v>
      </c>
      <c r="AZ4" s="116"/>
      <c r="BA4" s="117"/>
      <c r="BB4" s="118" t="s">
        <v>250</v>
      </c>
      <c r="BC4" s="107" t="s">
        <v>259</v>
      </c>
      <c r="BD4" s="112" t="s">
        <v>258</v>
      </c>
      <c r="BE4" s="113"/>
      <c r="BF4" s="114"/>
      <c r="BG4" s="107" t="s">
        <v>251</v>
      </c>
    </row>
    <row r="5" spans="1:59" s="4" customFormat="1" ht="22.5" customHeight="1" thickBot="1" x14ac:dyDescent="0.25">
      <c r="B5" s="104"/>
      <c r="C5" s="104"/>
      <c r="D5" s="104"/>
      <c r="E5" s="104" t="s">
        <v>268</v>
      </c>
      <c r="F5" s="104"/>
      <c r="G5" s="106"/>
      <c r="H5" s="106"/>
      <c r="I5" s="106"/>
      <c r="J5" s="106"/>
      <c r="K5" s="106"/>
      <c r="L5" s="104"/>
      <c r="M5" s="104"/>
      <c r="N5" s="106"/>
      <c r="O5" s="106"/>
      <c r="P5" s="104"/>
      <c r="Q5" s="8"/>
      <c r="R5" s="9">
        <v>0</v>
      </c>
      <c r="S5" s="56">
        <v>1</v>
      </c>
      <c r="T5" s="10">
        <v>2</v>
      </c>
      <c r="U5" s="10">
        <v>3</v>
      </c>
      <c r="V5" s="9">
        <v>4</v>
      </c>
      <c r="W5" s="10">
        <v>5</v>
      </c>
      <c r="X5" s="10">
        <v>6</v>
      </c>
      <c r="Y5" s="56">
        <v>7</v>
      </c>
      <c r="Z5" s="10">
        <v>8</v>
      </c>
      <c r="AA5" s="9">
        <v>9</v>
      </c>
      <c r="AB5" s="10">
        <v>10</v>
      </c>
      <c r="AC5" s="56">
        <v>11</v>
      </c>
      <c r="AD5" s="10">
        <v>12</v>
      </c>
      <c r="AE5" s="10">
        <v>13</v>
      </c>
      <c r="AF5" s="9">
        <v>14</v>
      </c>
      <c r="AG5" s="10">
        <v>15</v>
      </c>
      <c r="AH5" s="56">
        <v>16</v>
      </c>
      <c r="AI5" s="10">
        <v>17</v>
      </c>
      <c r="AJ5" s="10">
        <v>18</v>
      </c>
      <c r="AK5" s="9">
        <v>19</v>
      </c>
      <c r="AL5" s="11" t="s">
        <v>2</v>
      </c>
      <c r="AM5" s="12" t="s">
        <v>3</v>
      </c>
      <c r="AN5" s="11" t="s">
        <v>4</v>
      </c>
      <c r="AO5" s="12" t="s">
        <v>5</v>
      </c>
      <c r="AP5" s="11" t="s">
        <v>6</v>
      </c>
      <c r="AQ5" s="12" t="s">
        <v>7</v>
      </c>
      <c r="AR5" s="11" t="s">
        <v>8</v>
      </c>
      <c r="AS5" s="12" t="s">
        <v>9</v>
      </c>
      <c r="AT5" s="11" t="s">
        <v>10</v>
      </c>
      <c r="AU5" s="12" t="s">
        <v>11</v>
      </c>
      <c r="AV5" s="11" t="s">
        <v>12</v>
      </c>
      <c r="AW5" s="12" t="s">
        <v>13</v>
      </c>
      <c r="AX5" s="13" t="s">
        <v>14</v>
      </c>
      <c r="AY5" s="14" t="s">
        <v>253</v>
      </c>
      <c r="AZ5" s="10" t="s">
        <v>261</v>
      </c>
      <c r="BA5" s="15" t="s">
        <v>35</v>
      </c>
      <c r="BB5" s="119"/>
      <c r="BC5" s="108"/>
      <c r="BD5" s="101" t="s">
        <v>639</v>
      </c>
      <c r="BE5" s="10" t="s">
        <v>255</v>
      </c>
      <c r="BF5" s="57" t="s">
        <v>256</v>
      </c>
      <c r="BG5" s="108"/>
    </row>
    <row r="6" spans="1:59" s="95" customFormat="1" ht="10.5" customHeight="1" x14ac:dyDescent="0.2">
      <c r="A6" s="95" t="s">
        <v>292</v>
      </c>
      <c r="B6" s="96" t="s">
        <v>292</v>
      </c>
      <c r="C6" s="96" t="s">
        <v>292</v>
      </c>
      <c r="D6" s="96" t="s">
        <v>292</v>
      </c>
      <c r="E6" s="96" t="s">
        <v>292</v>
      </c>
      <c r="F6" s="96" t="s">
        <v>292</v>
      </c>
      <c r="G6" s="96" t="s">
        <v>292</v>
      </c>
      <c r="H6" s="96" t="s">
        <v>292</v>
      </c>
      <c r="I6" s="96" t="s">
        <v>292</v>
      </c>
      <c r="J6" s="96" t="s">
        <v>292</v>
      </c>
      <c r="K6" s="96" t="s">
        <v>292</v>
      </c>
      <c r="L6" s="96" t="s">
        <v>292</v>
      </c>
      <c r="M6" s="96" t="s">
        <v>292</v>
      </c>
      <c r="N6" s="96" t="s">
        <v>292</v>
      </c>
      <c r="O6" s="96" t="s">
        <v>292</v>
      </c>
      <c r="P6" s="96" t="s">
        <v>292</v>
      </c>
      <c r="Q6" s="96" t="s">
        <v>292</v>
      </c>
      <c r="R6" s="96" t="s">
        <v>292</v>
      </c>
      <c r="S6" s="96" t="s">
        <v>292</v>
      </c>
      <c r="T6" s="96" t="s">
        <v>292</v>
      </c>
      <c r="U6" s="96" t="s">
        <v>292</v>
      </c>
      <c r="V6" s="96" t="s">
        <v>292</v>
      </c>
      <c r="W6" s="96" t="s">
        <v>292</v>
      </c>
      <c r="X6" s="96" t="s">
        <v>292</v>
      </c>
      <c r="Y6" s="96" t="s">
        <v>292</v>
      </c>
      <c r="Z6" s="96" t="s">
        <v>292</v>
      </c>
      <c r="AA6" s="96" t="s">
        <v>292</v>
      </c>
      <c r="AB6" s="96" t="s">
        <v>292</v>
      </c>
      <c r="AC6" s="96" t="s">
        <v>292</v>
      </c>
      <c r="AD6" s="96" t="s">
        <v>292</v>
      </c>
      <c r="AE6" s="96" t="s">
        <v>292</v>
      </c>
      <c r="AF6" s="96" t="s">
        <v>292</v>
      </c>
      <c r="AG6" s="96" t="s">
        <v>292</v>
      </c>
      <c r="AH6" s="96" t="s">
        <v>292</v>
      </c>
      <c r="AI6" s="96" t="s">
        <v>292</v>
      </c>
      <c r="AJ6" s="96" t="s">
        <v>292</v>
      </c>
      <c r="AK6" s="96" t="s">
        <v>292</v>
      </c>
      <c r="AL6" s="97" t="s">
        <v>292</v>
      </c>
      <c r="AM6" s="97" t="s">
        <v>292</v>
      </c>
      <c r="AN6" s="97" t="s">
        <v>292</v>
      </c>
      <c r="AO6" s="97" t="s">
        <v>292</v>
      </c>
      <c r="AP6" s="97" t="s">
        <v>292</v>
      </c>
      <c r="AQ6" s="97" t="s">
        <v>292</v>
      </c>
      <c r="AR6" s="97" t="s">
        <v>292</v>
      </c>
      <c r="AS6" s="97" t="s">
        <v>292</v>
      </c>
      <c r="AT6" s="97" t="s">
        <v>292</v>
      </c>
      <c r="AU6" s="97" t="s">
        <v>292</v>
      </c>
      <c r="AV6" s="97" t="s">
        <v>292</v>
      </c>
      <c r="AW6" s="97" t="s">
        <v>292</v>
      </c>
      <c r="AX6" s="97" t="s">
        <v>292</v>
      </c>
      <c r="AY6" s="96" t="s">
        <v>292</v>
      </c>
      <c r="AZ6" s="96" t="s">
        <v>292</v>
      </c>
      <c r="BA6" s="96" t="s">
        <v>292</v>
      </c>
      <c r="BB6" s="96" t="s">
        <v>292</v>
      </c>
      <c r="BC6" s="98" t="s">
        <v>292</v>
      </c>
      <c r="BD6" s="99" t="s">
        <v>292</v>
      </c>
      <c r="BE6" s="96" t="s">
        <v>292</v>
      </c>
      <c r="BF6" s="96" t="s">
        <v>292</v>
      </c>
      <c r="BG6" s="98" t="s">
        <v>292</v>
      </c>
    </row>
    <row r="7" spans="1:59" s="2" customFormat="1" x14ac:dyDescent="0.2">
      <c r="A7" s="18"/>
      <c r="B7" s="31"/>
      <c r="C7" s="35"/>
      <c r="D7" s="35"/>
      <c r="E7" s="35"/>
      <c r="F7" s="32" t="s">
        <v>263</v>
      </c>
      <c r="G7" s="32"/>
      <c r="H7" s="32"/>
      <c r="I7" s="32"/>
      <c r="J7" s="32"/>
      <c r="K7" s="40"/>
      <c r="L7" s="40"/>
      <c r="M7" s="40"/>
      <c r="N7" s="32"/>
      <c r="O7" s="32"/>
      <c r="P7" s="40"/>
      <c r="Q7" s="33">
        <v>31488625</v>
      </c>
      <c r="R7" s="33">
        <v>560272</v>
      </c>
      <c r="S7" s="33">
        <v>565450</v>
      </c>
      <c r="T7" s="33">
        <v>569876</v>
      </c>
      <c r="U7" s="33">
        <v>573594</v>
      </c>
      <c r="V7" s="33">
        <v>576653</v>
      </c>
      <c r="W7" s="33">
        <v>579097</v>
      </c>
      <c r="X7" s="33">
        <v>580973</v>
      </c>
      <c r="Y7" s="33">
        <v>582328</v>
      </c>
      <c r="Z7" s="33">
        <v>583207</v>
      </c>
      <c r="AA7" s="33">
        <v>583658</v>
      </c>
      <c r="AB7" s="33">
        <v>583690</v>
      </c>
      <c r="AC7" s="33">
        <v>583311</v>
      </c>
      <c r="AD7" s="33">
        <v>582753</v>
      </c>
      <c r="AE7" s="33">
        <v>582136</v>
      </c>
      <c r="AF7" s="33">
        <v>581395</v>
      </c>
      <c r="AG7" s="33">
        <v>580232</v>
      </c>
      <c r="AH7" s="33">
        <v>578571</v>
      </c>
      <c r="AI7" s="33">
        <v>577075</v>
      </c>
      <c r="AJ7" s="33">
        <v>575999</v>
      </c>
      <c r="AK7" s="33">
        <v>574983</v>
      </c>
      <c r="AL7" s="33">
        <v>2835930</v>
      </c>
      <c r="AM7" s="33">
        <v>2689337</v>
      </c>
      <c r="AN7" s="33">
        <v>2444792</v>
      </c>
      <c r="AO7" s="33">
        <v>2284457</v>
      </c>
      <c r="AP7" s="33">
        <v>2023192</v>
      </c>
      <c r="AQ7" s="33">
        <v>1763893</v>
      </c>
      <c r="AR7" s="33">
        <v>1525756</v>
      </c>
      <c r="AS7" s="33">
        <v>1247403</v>
      </c>
      <c r="AT7" s="33">
        <v>1000958</v>
      </c>
      <c r="AU7" s="33">
        <v>764379</v>
      </c>
      <c r="AV7" s="33">
        <v>563472</v>
      </c>
      <c r="AW7" s="33">
        <v>405372</v>
      </c>
      <c r="AX7" s="33">
        <v>384431</v>
      </c>
      <c r="AY7" s="33">
        <v>43486</v>
      </c>
      <c r="AZ7" s="33">
        <v>279553</v>
      </c>
      <c r="BA7" s="33">
        <v>280719</v>
      </c>
      <c r="BB7" s="33">
        <v>574957</v>
      </c>
      <c r="BC7" s="82">
        <v>15716240</v>
      </c>
      <c r="BD7" s="83">
        <v>1431466</v>
      </c>
      <c r="BE7" s="83">
        <v>1421590</v>
      </c>
      <c r="BF7" s="83">
        <v>6972791</v>
      </c>
      <c r="BG7" s="33">
        <v>782582</v>
      </c>
    </row>
    <row r="8" spans="1:59" s="3" customFormat="1" x14ac:dyDescent="0.2">
      <c r="B8" s="30" t="s">
        <v>47</v>
      </c>
      <c r="C8" s="36" t="s">
        <v>590</v>
      </c>
      <c r="D8" s="36" t="s">
        <v>279</v>
      </c>
      <c r="E8" s="36" t="s">
        <v>279</v>
      </c>
      <c r="F8" s="23" t="s">
        <v>48</v>
      </c>
      <c r="G8" s="23"/>
      <c r="H8" s="23"/>
      <c r="I8" s="23"/>
      <c r="J8" s="23"/>
      <c r="K8" s="41"/>
      <c r="L8" s="41"/>
      <c r="M8" s="41"/>
      <c r="N8" s="23"/>
      <c r="O8" s="23"/>
      <c r="P8" s="41"/>
      <c r="Q8" s="24">
        <v>498556</v>
      </c>
      <c r="R8" s="84">
        <v>13099</v>
      </c>
      <c r="S8" s="84">
        <v>13154</v>
      </c>
      <c r="T8" s="84">
        <v>13173</v>
      </c>
      <c r="U8" s="84">
        <v>13159</v>
      </c>
      <c r="V8" s="84">
        <v>13113</v>
      </c>
      <c r="W8" s="84">
        <v>13038</v>
      </c>
      <c r="X8" s="84">
        <v>12936</v>
      </c>
      <c r="Y8" s="84">
        <v>12807</v>
      </c>
      <c r="Z8" s="84">
        <v>12655</v>
      </c>
      <c r="AA8" s="84">
        <v>12481</v>
      </c>
      <c r="AB8" s="84">
        <v>12291</v>
      </c>
      <c r="AC8" s="84">
        <v>12094</v>
      </c>
      <c r="AD8" s="84">
        <v>11864</v>
      </c>
      <c r="AE8" s="84">
        <v>11594</v>
      </c>
      <c r="AF8" s="84">
        <v>11301</v>
      </c>
      <c r="AG8" s="84">
        <v>11003</v>
      </c>
      <c r="AH8" s="84">
        <v>10691</v>
      </c>
      <c r="AI8" s="84">
        <v>10434</v>
      </c>
      <c r="AJ8" s="84">
        <v>10266</v>
      </c>
      <c r="AK8" s="84">
        <v>10154</v>
      </c>
      <c r="AL8" s="84">
        <v>48596</v>
      </c>
      <c r="AM8" s="84">
        <v>43178</v>
      </c>
      <c r="AN8" s="84">
        <v>32174</v>
      </c>
      <c r="AO8" s="84">
        <v>24973</v>
      </c>
      <c r="AP8" s="84">
        <v>24394</v>
      </c>
      <c r="AQ8" s="84">
        <v>20302</v>
      </c>
      <c r="AR8" s="84">
        <v>16095</v>
      </c>
      <c r="AS8" s="84">
        <v>13856</v>
      </c>
      <c r="AT8" s="84">
        <v>11454</v>
      </c>
      <c r="AU8" s="84">
        <v>8948</v>
      </c>
      <c r="AV8" s="84">
        <v>6469</v>
      </c>
      <c r="AW8" s="84">
        <v>4103</v>
      </c>
      <c r="AX8" s="84">
        <v>2707</v>
      </c>
      <c r="AY8" s="84">
        <v>1022</v>
      </c>
      <c r="AZ8" s="84">
        <v>6573</v>
      </c>
      <c r="BA8" s="84">
        <v>6581</v>
      </c>
      <c r="BB8" s="84">
        <v>13875</v>
      </c>
      <c r="BC8" s="84">
        <v>248190</v>
      </c>
      <c r="BD8" s="85">
        <v>29143</v>
      </c>
      <c r="BE8" s="85">
        <v>25668</v>
      </c>
      <c r="BF8" s="86">
        <v>95242</v>
      </c>
      <c r="BG8" s="86">
        <v>18885</v>
      </c>
    </row>
    <row r="9" spans="1:59" s="42" customFormat="1" x14ac:dyDescent="0.2">
      <c r="A9" s="42">
        <v>1</v>
      </c>
      <c r="B9" s="42" t="s">
        <v>49</v>
      </c>
      <c r="C9" s="43" t="s">
        <v>590</v>
      </c>
      <c r="D9" s="43" t="s">
        <v>284</v>
      </c>
      <c r="E9" s="43" t="s">
        <v>279</v>
      </c>
      <c r="F9" s="44" t="s">
        <v>48</v>
      </c>
      <c r="G9" s="44"/>
      <c r="H9" s="44"/>
      <c r="I9" s="44"/>
      <c r="J9" s="44"/>
      <c r="K9" s="45"/>
      <c r="L9" s="45"/>
      <c r="M9" s="45"/>
      <c r="N9" s="44"/>
      <c r="O9" s="44"/>
      <c r="P9" s="45"/>
      <c r="Q9" s="46">
        <v>159744</v>
      </c>
      <c r="R9" s="47">
        <v>4346</v>
      </c>
      <c r="S9" s="47">
        <v>4238</v>
      </c>
      <c r="T9" s="47">
        <v>4147</v>
      </c>
      <c r="U9" s="47">
        <v>4066</v>
      </c>
      <c r="V9" s="47">
        <v>4002</v>
      </c>
      <c r="W9" s="47">
        <v>3947</v>
      </c>
      <c r="X9" s="47">
        <v>3901</v>
      </c>
      <c r="Y9" s="47">
        <v>3866</v>
      </c>
      <c r="Z9" s="47">
        <v>3837</v>
      </c>
      <c r="AA9" s="47">
        <v>3816</v>
      </c>
      <c r="AB9" s="47">
        <v>3795</v>
      </c>
      <c r="AC9" s="47">
        <v>3786</v>
      </c>
      <c r="AD9" s="47">
        <v>3761</v>
      </c>
      <c r="AE9" s="47">
        <v>3733</v>
      </c>
      <c r="AF9" s="47">
        <v>3698</v>
      </c>
      <c r="AG9" s="47">
        <v>3665</v>
      </c>
      <c r="AH9" s="47">
        <v>3625</v>
      </c>
      <c r="AI9" s="47">
        <v>3596</v>
      </c>
      <c r="AJ9" s="47">
        <v>3589</v>
      </c>
      <c r="AK9" s="47">
        <v>3587</v>
      </c>
      <c r="AL9" s="47">
        <v>17397</v>
      </c>
      <c r="AM9" s="47">
        <v>14433</v>
      </c>
      <c r="AN9" s="47">
        <v>10443</v>
      </c>
      <c r="AO9" s="47">
        <v>7826</v>
      </c>
      <c r="AP9" s="47">
        <v>7260</v>
      </c>
      <c r="AQ9" s="47">
        <v>6141</v>
      </c>
      <c r="AR9" s="47">
        <v>5088</v>
      </c>
      <c r="AS9" s="47">
        <v>4265</v>
      </c>
      <c r="AT9" s="47">
        <v>3425</v>
      </c>
      <c r="AU9" s="47">
        <v>2680</v>
      </c>
      <c r="AV9" s="47">
        <v>1925</v>
      </c>
      <c r="AW9" s="47">
        <v>1219</v>
      </c>
      <c r="AX9" s="47">
        <v>641</v>
      </c>
      <c r="AY9" s="47">
        <v>332</v>
      </c>
      <c r="AZ9" s="47">
        <v>2135</v>
      </c>
      <c r="BA9" s="47">
        <v>2103</v>
      </c>
      <c r="BB9" s="47">
        <v>4555</v>
      </c>
      <c r="BC9" s="47">
        <v>80944</v>
      </c>
      <c r="BD9" s="47">
        <v>9225</v>
      </c>
      <c r="BE9" s="87">
        <v>9043</v>
      </c>
      <c r="BF9" s="88">
        <v>32216</v>
      </c>
      <c r="BG9" s="88">
        <v>6196</v>
      </c>
    </row>
    <row r="10" spans="1:59" s="3" customFormat="1" x14ac:dyDescent="0.2">
      <c r="A10" s="26"/>
      <c r="B10" s="18" t="s">
        <v>61</v>
      </c>
      <c r="C10" s="39" t="s">
        <v>590</v>
      </c>
      <c r="D10" s="39" t="s">
        <v>284</v>
      </c>
      <c r="E10" s="39" t="s">
        <v>284</v>
      </c>
      <c r="F10" s="18" t="s">
        <v>48</v>
      </c>
      <c r="G10" s="18"/>
      <c r="H10" s="18"/>
      <c r="I10" s="18"/>
      <c r="J10" s="18"/>
      <c r="K10" s="39"/>
      <c r="L10" s="39"/>
      <c r="M10" s="39"/>
      <c r="N10" s="18"/>
      <c r="O10" s="18"/>
      <c r="P10" s="39"/>
      <c r="Q10" s="19">
        <v>40640</v>
      </c>
      <c r="R10" s="19">
        <v>869</v>
      </c>
      <c r="S10" s="19">
        <v>848</v>
      </c>
      <c r="T10" s="19">
        <v>833</v>
      </c>
      <c r="U10" s="19">
        <v>820</v>
      </c>
      <c r="V10" s="19">
        <v>810</v>
      </c>
      <c r="W10" s="19">
        <v>807</v>
      </c>
      <c r="X10" s="19">
        <v>805</v>
      </c>
      <c r="Y10" s="19">
        <v>809</v>
      </c>
      <c r="Z10" s="19">
        <v>817</v>
      </c>
      <c r="AA10" s="19">
        <v>828</v>
      </c>
      <c r="AB10" s="19">
        <v>841</v>
      </c>
      <c r="AC10" s="19">
        <v>857</v>
      </c>
      <c r="AD10" s="19">
        <v>867</v>
      </c>
      <c r="AE10" s="19">
        <v>886</v>
      </c>
      <c r="AF10" s="19">
        <v>910</v>
      </c>
      <c r="AG10" s="19">
        <v>937</v>
      </c>
      <c r="AH10" s="19">
        <v>961</v>
      </c>
      <c r="AI10" s="19">
        <v>980</v>
      </c>
      <c r="AJ10" s="19">
        <v>1000</v>
      </c>
      <c r="AK10" s="19">
        <v>1017</v>
      </c>
      <c r="AL10" s="19">
        <v>5114</v>
      </c>
      <c r="AM10" s="19">
        <v>4350</v>
      </c>
      <c r="AN10" s="19">
        <v>3142</v>
      </c>
      <c r="AO10" s="19">
        <v>2191</v>
      </c>
      <c r="AP10" s="19">
        <v>2135</v>
      </c>
      <c r="AQ10" s="19">
        <v>1731</v>
      </c>
      <c r="AR10" s="19">
        <v>1336</v>
      </c>
      <c r="AS10" s="19">
        <v>1068</v>
      </c>
      <c r="AT10" s="19">
        <v>791</v>
      </c>
      <c r="AU10" s="19">
        <v>529</v>
      </c>
      <c r="AV10" s="19">
        <v>383</v>
      </c>
      <c r="AW10" s="19">
        <v>242</v>
      </c>
      <c r="AX10" s="19">
        <v>126</v>
      </c>
      <c r="AY10" s="22">
        <v>68</v>
      </c>
      <c r="AZ10" s="22">
        <v>434</v>
      </c>
      <c r="BA10" s="22">
        <v>414</v>
      </c>
      <c r="BB10" s="19">
        <v>888</v>
      </c>
      <c r="BC10" s="89">
        <v>21009</v>
      </c>
      <c r="BD10" s="89">
        <v>2136</v>
      </c>
      <c r="BE10" s="89">
        <v>2446</v>
      </c>
      <c r="BF10" s="90">
        <v>9795</v>
      </c>
      <c r="BG10" s="19">
        <v>1204</v>
      </c>
    </row>
    <row r="11" spans="1:59" s="3" customFormat="1" x14ac:dyDescent="0.2">
      <c r="A11" s="25"/>
      <c r="B11" s="20"/>
      <c r="C11" s="37"/>
      <c r="D11" s="37"/>
      <c r="E11" s="37"/>
      <c r="F11" s="20"/>
      <c r="G11" s="20">
        <v>3853</v>
      </c>
      <c r="H11" s="20" t="s">
        <v>278</v>
      </c>
      <c r="I11" s="20" t="s">
        <v>48</v>
      </c>
      <c r="J11" s="20" t="s">
        <v>48</v>
      </c>
      <c r="K11" s="37" t="s">
        <v>61</v>
      </c>
      <c r="L11" s="37" t="s">
        <v>279</v>
      </c>
      <c r="M11" s="37" t="s">
        <v>279</v>
      </c>
      <c r="N11" s="20" t="s">
        <v>280</v>
      </c>
      <c r="O11" s="20" t="s">
        <v>281</v>
      </c>
      <c r="P11" s="37" t="s">
        <v>282</v>
      </c>
      <c r="Q11" s="21" t="s">
        <v>283</v>
      </c>
      <c r="R11" s="21" t="s">
        <v>283</v>
      </c>
      <c r="S11" s="21" t="s">
        <v>283</v>
      </c>
      <c r="T11" s="21" t="s">
        <v>283</v>
      </c>
      <c r="U11" s="21" t="s">
        <v>283</v>
      </c>
      <c r="V11" s="21" t="s">
        <v>283</v>
      </c>
      <c r="W11" s="21" t="s">
        <v>283</v>
      </c>
      <c r="X11" s="21" t="s">
        <v>283</v>
      </c>
      <c r="Y11" s="21" t="s">
        <v>283</v>
      </c>
      <c r="Z11" s="21" t="s">
        <v>283</v>
      </c>
      <c r="AA11" s="21" t="s">
        <v>283</v>
      </c>
      <c r="AB11" s="21" t="s">
        <v>283</v>
      </c>
      <c r="AC11" s="21" t="s">
        <v>283</v>
      </c>
      <c r="AD11" s="21" t="s">
        <v>283</v>
      </c>
      <c r="AE11" s="21" t="s">
        <v>283</v>
      </c>
      <c r="AF11" s="21" t="s">
        <v>283</v>
      </c>
      <c r="AG11" s="21" t="s">
        <v>283</v>
      </c>
      <c r="AH11" s="21" t="s">
        <v>283</v>
      </c>
      <c r="AI11" s="21" t="s">
        <v>283</v>
      </c>
      <c r="AJ11" s="21" t="s">
        <v>283</v>
      </c>
      <c r="AK11" s="21" t="s">
        <v>283</v>
      </c>
      <c r="AL11" s="21" t="s">
        <v>283</v>
      </c>
      <c r="AM11" s="21" t="s">
        <v>283</v>
      </c>
      <c r="AN11" s="21" t="s">
        <v>283</v>
      </c>
      <c r="AO11" s="21" t="s">
        <v>283</v>
      </c>
      <c r="AP11" s="21" t="s">
        <v>283</v>
      </c>
      <c r="AQ11" s="21" t="s">
        <v>283</v>
      </c>
      <c r="AR11" s="21" t="s">
        <v>283</v>
      </c>
      <c r="AS11" s="21" t="s">
        <v>283</v>
      </c>
      <c r="AT11" s="21" t="s">
        <v>283</v>
      </c>
      <c r="AU11" s="21" t="s">
        <v>283</v>
      </c>
      <c r="AV11" s="21" t="s">
        <v>283</v>
      </c>
      <c r="AW11" s="21" t="s">
        <v>283</v>
      </c>
      <c r="AX11" s="21" t="s">
        <v>283</v>
      </c>
      <c r="AY11" s="5" t="s">
        <v>283</v>
      </c>
      <c r="AZ11" s="5" t="s">
        <v>283</v>
      </c>
      <c r="BA11" s="5" t="s">
        <v>283</v>
      </c>
      <c r="BB11" s="21" t="s">
        <v>283</v>
      </c>
      <c r="BC11" s="91" t="s">
        <v>283</v>
      </c>
      <c r="BD11" s="91" t="s">
        <v>283</v>
      </c>
      <c r="BE11" s="91" t="s">
        <v>283</v>
      </c>
      <c r="BF11" s="92" t="s">
        <v>283</v>
      </c>
      <c r="BG11" s="21" t="s">
        <v>283</v>
      </c>
    </row>
    <row r="12" spans="1:59" s="3" customFormat="1" x14ac:dyDescent="0.2">
      <c r="A12" s="25"/>
      <c r="B12" s="20"/>
      <c r="C12" s="37"/>
      <c r="D12" s="37"/>
      <c r="E12" s="37"/>
      <c r="F12" s="20"/>
      <c r="G12" s="20">
        <v>3859</v>
      </c>
      <c r="H12" s="20" t="s">
        <v>46</v>
      </c>
      <c r="I12" s="20" t="s">
        <v>48</v>
      </c>
      <c r="J12" s="20" t="s">
        <v>48</v>
      </c>
      <c r="K12" s="37" t="s">
        <v>61</v>
      </c>
      <c r="L12" s="37" t="s">
        <v>284</v>
      </c>
      <c r="M12" s="37" t="s">
        <v>285</v>
      </c>
      <c r="N12" s="20" t="s">
        <v>48</v>
      </c>
      <c r="O12" s="20" t="s">
        <v>46</v>
      </c>
      <c r="P12" s="37" t="s">
        <v>286</v>
      </c>
      <c r="Q12" s="21">
        <v>21820</v>
      </c>
      <c r="R12" s="21">
        <v>467</v>
      </c>
      <c r="S12" s="21">
        <v>455</v>
      </c>
      <c r="T12" s="21">
        <v>447</v>
      </c>
      <c r="U12" s="21">
        <v>440</v>
      </c>
      <c r="V12" s="21">
        <v>435</v>
      </c>
      <c r="W12" s="21">
        <v>433</v>
      </c>
      <c r="X12" s="21">
        <v>432</v>
      </c>
      <c r="Y12" s="21">
        <v>434</v>
      </c>
      <c r="Z12" s="21">
        <v>439</v>
      </c>
      <c r="AA12" s="21">
        <v>445</v>
      </c>
      <c r="AB12" s="21">
        <v>452</v>
      </c>
      <c r="AC12" s="21">
        <v>460</v>
      </c>
      <c r="AD12" s="21">
        <v>465</v>
      </c>
      <c r="AE12" s="21">
        <v>476</v>
      </c>
      <c r="AF12" s="21">
        <v>489</v>
      </c>
      <c r="AG12" s="21">
        <v>503</v>
      </c>
      <c r="AH12" s="21">
        <v>516</v>
      </c>
      <c r="AI12" s="21">
        <v>526</v>
      </c>
      <c r="AJ12" s="21">
        <v>537</v>
      </c>
      <c r="AK12" s="21">
        <v>546</v>
      </c>
      <c r="AL12" s="21">
        <v>2746</v>
      </c>
      <c r="AM12" s="21">
        <v>2336</v>
      </c>
      <c r="AN12" s="21">
        <v>1687</v>
      </c>
      <c r="AO12" s="21">
        <v>1176</v>
      </c>
      <c r="AP12" s="21">
        <v>1146</v>
      </c>
      <c r="AQ12" s="21">
        <v>929</v>
      </c>
      <c r="AR12" s="21">
        <v>717</v>
      </c>
      <c r="AS12" s="21">
        <v>573</v>
      </c>
      <c r="AT12" s="21">
        <v>425</v>
      </c>
      <c r="AU12" s="21">
        <v>284</v>
      </c>
      <c r="AV12" s="21">
        <v>206</v>
      </c>
      <c r="AW12" s="21">
        <v>130</v>
      </c>
      <c r="AX12" s="21">
        <v>68</v>
      </c>
      <c r="AY12" s="5">
        <v>36</v>
      </c>
      <c r="AZ12" s="5">
        <v>233</v>
      </c>
      <c r="BA12" s="5">
        <v>222</v>
      </c>
      <c r="BB12" s="5">
        <v>477</v>
      </c>
      <c r="BC12" s="5">
        <v>11280</v>
      </c>
      <c r="BD12" s="91">
        <v>1148</v>
      </c>
      <c r="BE12" s="91">
        <v>1313</v>
      </c>
      <c r="BF12" s="92">
        <v>5259</v>
      </c>
      <c r="BG12" s="5">
        <v>647</v>
      </c>
    </row>
    <row r="13" spans="1:59" s="3" customFormat="1" x14ac:dyDescent="0.2">
      <c r="A13" s="25"/>
      <c r="B13" s="20"/>
      <c r="C13" s="37"/>
      <c r="D13" s="37"/>
      <c r="E13" s="37"/>
      <c r="F13" s="20"/>
      <c r="G13" s="20">
        <v>3861</v>
      </c>
      <c r="H13" s="20" t="s">
        <v>16</v>
      </c>
      <c r="I13" s="20" t="s">
        <v>48</v>
      </c>
      <c r="J13" s="20" t="s">
        <v>48</v>
      </c>
      <c r="K13" s="37" t="s">
        <v>61</v>
      </c>
      <c r="L13" s="37" t="s">
        <v>284</v>
      </c>
      <c r="M13" s="37" t="s">
        <v>285</v>
      </c>
      <c r="N13" s="20" t="s">
        <v>48</v>
      </c>
      <c r="O13" s="20" t="s">
        <v>46</v>
      </c>
      <c r="P13" s="37" t="s">
        <v>286</v>
      </c>
      <c r="Q13" s="21">
        <v>11626</v>
      </c>
      <c r="R13" s="21">
        <v>249</v>
      </c>
      <c r="S13" s="21">
        <v>243</v>
      </c>
      <c r="T13" s="21">
        <v>238</v>
      </c>
      <c r="U13" s="21">
        <v>235</v>
      </c>
      <c r="V13" s="21">
        <v>232</v>
      </c>
      <c r="W13" s="21">
        <v>231</v>
      </c>
      <c r="X13" s="21">
        <v>230</v>
      </c>
      <c r="Y13" s="21">
        <v>231</v>
      </c>
      <c r="Z13" s="21">
        <v>234</v>
      </c>
      <c r="AA13" s="21">
        <v>237</v>
      </c>
      <c r="AB13" s="21">
        <v>241</v>
      </c>
      <c r="AC13" s="21">
        <v>245</v>
      </c>
      <c r="AD13" s="21">
        <v>248</v>
      </c>
      <c r="AE13" s="21">
        <v>253</v>
      </c>
      <c r="AF13" s="21">
        <v>260</v>
      </c>
      <c r="AG13" s="21">
        <v>268</v>
      </c>
      <c r="AH13" s="21">
        <v>275</v>
      </c>
      <c r="AI13" s="21">
        <v>280</v>
      </c>
      <c r="AJ13" s="21">
        <v>286</v>
      </c>
      <c r="AK13" s="21">
        <v>291</v>
      </c>
      <c r="AL13" s="21">
        <v>1463</v>
      </c>
      <c r="AM13" s="21">
        <v>1244</v>
      </c>
      <c r="AN13" s="21">
        <v>899</v>
      </c>
      <c r="AO13" s="21">
        <v>627</v>
      </c>
      <c r="AP13" s="21">
        <v>611</v>
      </c>
      <c r="AQ13" s="21">
        <v>495</v>
      </c>
      <c r="AR13" s="21">
        <v>382</v>
      </c>
      <c r="AS13" s="21">
        <v>306</v>
      </c>
      <c r="AT13" s="21">
        <v>226</v>
      </c>
      <c r="AU13" s="21">
        <v>151</v>
      </c>
      <c r="AV13" s="21">
        <v>110</v>
      </c>
      <c r="AW13" s="21">
        <v>69</v>
      </c>
      <c r="AX13" s="21">
        <v>36</v>
      </c>
      <c r="AY13" s="5">
        <v>19</v>
      </c>
      <c r="AZ13" s="5">
        <v>124</v>
      </c>
      <c r="BA13" s="5">
        <v>118</v>
      </c>
      <c r="BB13" s="5">
        <v>254</v>
      </c>
      <c r="BC13" s="5">
        <v>6010</v>
      </c>
      <c r="BD13" s="91">
        <v>611</v>
      </c>
      <c r="BE13" s="91">
        <v>700</v>
      </c>
      <c r="BF13" s="92">
        <v>2802</v>
      </c>
      <c r="BG13" s="5">
        <v>344</v>
      </c>
    </row>
    <row r="14" spans="1:59" s="3" customFormat="1" x14ac:dyDescent="0.2">
      <c r="A14" s="25"/>
      <c r="B14" s="20"/>
      <c r="C14" s="37"/>
      <c r="D14" s="37"/>
      <c r="E14" s="37"/>
      <c r="F14" s="20"/>
      <c r="G14" s="20">
        <v>3855</v>
      </c>
      <c r="H14" s="20" t="s">
        <v>287</v>
      </c>
      <c r="I14" s="20" t="s">
        <v>48</v>
      </c>
      <c r="J14" s="20" t="s">
        <v>48</v>
      </c>
      <c r="K14" s="37" t="s">
        <v>61</v>
      </c>
      <c r="L14" s="37" t="s">
        <v>284</v>
      </c>
      <c r="M14" s="37" t="s">
        <v>284</v>
      </c>
      <c r="N14" s="20" t="s">
        <v>48</v>
      </c>
      <c r="O14" s="20" t="s">
        <v>94</v>
      </c>
      <c r="P14" s="37" t="s">
        <v>288</v>
      </c>
      <c r="Q14" s="21">
        <v>1015</v>
      </c>
      <c r="R14" s="21">
        <v>22</v>
      </c>
      <c r="S14" s="21">
        <v>21</v>
      </c>
      <c r="T14" s="21">
        <v>22</v>
      </c>
      <c r="U14" s="21">
        <v>20</v>
      </c>
      <c r="V14" s="21">
        <v>20</v>
      </c>
      <c r="W14" s="21">
        <v>20</v>
      </c>
      <c r="X14" s="21">
        <v>20</v>
      </c>
      <c r="Y14" s="21">
        <v>20</v>
      </c>
      <c r="Z14" s="21">
        <v>20</v>
      </c>
      <c r="AA14" s="21">
        <v>21</v>
      </c>
      <c r="AB14" s="21">
        <v>21</v>
      </c>
      <c r="AC14" s="21">
        <v>21</v>
      </c>
      <c r="AD14" s="21">
        <v>22</v>
      </c>
      <c r="AE14" s="21">
        <v>22</v>
      </c>
      <c r="AF14" s="21">
        <v>23</v>
      </c>
      <c r="AG14" s="21">
        <v>23</v>
      </c>
      <c r="AH14" s="21">
        <v>24</v>
      </c>
      <c r="AI14" s="21">
        <v>24</v>
      </c>
      <c r="AJ14" s="21">
        <v>25</v>
      </c>
      <c r="AK14" s="21">
        <v>25</v>
      </c>
      <c r="AL14" s="21">
        <v>128</v>
      </c>
      <c r="AM14" s="21">
        <v>109</v>
      </c>
      <c r="AN14" s="21">
        <v>79</v>
      </c>
      <c r="AO14" s="21">
        <v>55</v>
      </c>
      <c r="AP14" s="21">
        <v>53</v>
      </c>
      <c r="AQ14" s="21">
        <v>43</v>
      </c>
      <c r="AR14" s="21">
        <v>33</v>
      </c>
      <c r="AS14" s="21">
        <v>27</v>
      </c>
      <c r="AT14" s="21">
        <v>20</v>
      </c>
      <c r="AU14" s="21">
        <v>13</v>
      </c>
      <c r="AV14" s="21">
        <v>10</v>
      </c>
      <c r="AW14" s="21">
        <v>6</v>
      </c>
      <c r="AX14" s="21">
        <v>3</v>
      </c>
      <c r="AY14" s="5">
        <v>2</v>
      </c>
      <c r="AZ14" s="5">
        <v>11</v>
      </c>
      <c r="BA14" s="5">
        <v>10</v>
      </c>
      <c r="BB14" s="5">
        <v>22</v>
      </c>
      <c r="BC14" s="5">
        <v>525</v>
      </c>
      <c r="BD14" s="91">
        <v>53</v>
      </c>
      <c r="BE14" s="91">
        <v>61</v>
      </c>
      <c r="BF14" s="92">
        <v>245</v>
      </c>
      <c r="BG14" s="5">
        <v>30</v>
      </c>
    </row>
    <row r="15" spans="1:59" s="3" customFormat="1" x14ac:dyDescent="0.2">
      <c r="A15" s="25"/>
      <c r="B15" s="20"/>
      <c r="C15" s="37"/>
      <c r="D15" s="37"/>
      <c r="E15" s="37"/>
      <c r="F15" s="20"/>
      <c r="G15" s="20">
        <v>3856</v>
      </c>
      <c r="H15" s="20" t="s">
        <v>37</v>
      </c>
      <c r="I15" s="20" t="s">
        <v>48</v>
      </c>
      <c r="J15" s="20" t="s">
        <v>48</v>
      </c>
      <c r="K15" s="37" t="s">
        <v>61</v>
      </c>
      <c r="L15" s="37" t="s">
        <v>284</v>
      </c>
      <c r="M15" s="37" t="s">
        <v>284</v>
      </c>
      <c r="N15" s="20" t="s">
        <v>48</v>
      </c>
      <c r="O15" s="20" t="s">
        <v>94</v>
      </c>
      <c r="P15" s="37" t="s">
        <v>288</v>
      </c>
      <c r="Q15" s="21">
        <v>1141</v>
      </c>
      <c r="R15" s="21">
        <v>24</v>
      </c>
      <c r="S15" s="21">
        <v>24</v>
      </c>
      <c r="T15" s="21">
        <v>23</v>
      </c>
      <c r="U15" s="21">
        <v>23</v>
      </c>
      <c r="V15" s="21">
        <v>23</v>
      </c>
      <c r="W15" s="21">
        <v>23</v>
      </c>
      <c r="X15" s="21">
        <v>23</v>
      </c>
      <c r="Y15" s="21">
        <v>23</v>
      </c>
      <c r="Z15" s="21">
        <v>23</v>
      </c>
      <c r="AA15" s="21">
        <v>23</v>
      </c>
      <c r="AB15" s="21">
        <v>24</v>
      </c>
      <c r="AC15" s="21">
        <v>24</v>
      </c>
      <c r="AD15" s="21">
        <v>24</v>
      </c>
      <c r="AE15" s="21">
        <v>25</v>
      </c>
      <c r="AF15" s="21">
        <v>26</v>
      </c>
      <c r="AG15" s="21">
        <v>26</v>
      </c>
      <c r="AH15" s="21">
        <v>27</v>
      </c>
      <c r="AI15" s="21">
        <v>28</v>
      </c>
      <c r="AJ15" s="21">
        <v>28</v>
      </c>
      <c r="AK15" s="21">
        <v>29</v>
      </c>
      <c r="AL15" s="21">
        <v>144</v>
      </c>
      <c r="AM15" s="21">
        <v>121</v>
      </c>
      <c r="AN15" s="21">
        <v>88</v>
      </c>
      <c r="AO15" s="21">
        <v>61</v>
      </c>
      <c r="AP15" s="21">
        <v>61</v>
      </c>
      <c r="AQ15" s="21">
        <v>49</v>
      </c>
      <c r="AR15" s="21">
        <v>38</v>
      </c>
      <c r="AS15" s="21">
        <v>29</v>
      </c>
      <c r="AT15" s="21">
        <v>22</v>
      </c>
      <c r="AU15" s="21">
        <v>16</v>
      </c>
      <c r="AV15" s="21">
        <v>9</v>
      </c>
      <c r="AW15" s="21">
        <v>7</v>
      </c>
      <c r="AX15" s="21">
        <v>3</v>
      </c>
      <c r="AY15" s="5">
        <v>2</v>
      </c>
      <c r="AZ15" s="5">
        <v>12</v>
      </c>
      <c r="BA15" s="5">
        <v>12</v>
      </c>
      <c r="BB15" s="5">
        <v>25</v>
      </c>
      <c r="BC15" s="5">
        <v>590</v>
      </c>
      <c r="BD15" s="91">
        <v>60</v>
      </c>
      <c r="BE15" s="91">
        <v>69</v>
      </c>
      <c r="BF15" s="92">
        <v>275</v>
      </c>
      <c r="BG15" s="5">
        <v>34</v>
      </c>
    </row>
    <row r="16" spans="1:59" s="3" customFormat="1" x14ac:dyDescent="0.2">
      <c r="A16" s="25"/>
      <c r="B16" s="20"/>
      <c r="C16" s="37"/>
      <c r="D16" s="37"/>
      <c r="E16" s="37"/>
      <c r="F16" s="20"/>
      <c r="G16" s="20">
        <v>3860</v>
      </c>
      <c r="H16" s="20" t="s">
        <v>25</v>
      </c>
      <c r="I16" s="20" t="s">
        <v>48</v>
      </c>
      <c r="J16" s="20" t="s">
        <v>48</v>
      </c>
      <c r="K16" s="37" t="s">
        <v>61</v>
      </c>
      <c r="L16" s="37" t="s">
        <v>284</v>
      </c>
      <c r="M16" s="37" t="s">
        <v>285</v>
      </c>
      <c r="N16" s="20" t="s">
        <v>48</v>
      </c>
      <c r="O16" s="20" t="s">
        <v>46</v>
      </c>
      <c r="P16" s="37" t="s">
        <v>288</v>
      </c>
      <c r="Q16" s="21">
        <v>1547</v>
      </c>
      <c r="R16" s="21">
        <v>33</v>
      </c>
      <c r="S16" s="21">
        <v>32</v>
      </c>
      <c r="T16" s="21">
        <v>32</v>
      </c>
      <c r="U16" s="21">
        <v>31</v>
      </c>
      <c r="V16" s="21">
        <v>31</v>
      </c>
      <c r="W16" s="21">
        <v>32</v>
      </c>
      <c r="X16" s="21">
        <v>32</v>
      </c>
      <c r="Y16" s="21">
        <v>31</v>
      </c>
      <c r="Z16" s="21">
        <v>30</v>
      </c>
      <c r="AA16" s="21">
        <v>31</v>
      </c>
      <c r="AB16" s="21">
        <v>31</v>
      </c>
      <c r="AC16" s="21">
        <v>33</v>
      </c>
      <c r="AD16" s="21">
        <v>34</v>
      </c>
      <c r="AE16" s="21">
        <v>34</v>
      </c>
      <c r="AF16" s="21">
        <v>34</v>
      </c>
      <c r="AG16" s="21">
        <v>36</v>
      </c>
      <c r="AH16" s="21">
        <v>36</v>
      </c>
      <c r="AI16" s="21">
        <v>37</v>
      </c>
      <c r="AJ16" s="21">
        <v>38</v>
      </c>
      <c r="AK16" s="21">
        <v>39</v>
      </c>
      <c r="AL16" s="21">
        <v>193</v>
      </c>
      <c r="AM16" s="21">
        <v>166</v>
      </c>
      <c r="AN16" s="21">
        <v>120</v>
      </c>
      <c r="AO16" s="21">
        <v>83</v>
      </c>
      <c r="AP16" s="21">
        <v>81</v>
      </c>
      <c r="AQ16" s="21">
        <v>66</v>
      </c>
      <c r="AR16" s="21">
        <v>51</v>
      </c>
      <c r="AS16" s="21">
        <v>41</v>
      </c>
      <c r="AT16" s="21">
        <v>30</v>
      </c>
      <c r="AU16" s="21">
        <v>20</v>
      </c>
      <c r="AV16" s="21">
        <v>15</v>
      </c>
      <c r="AW16" s="21">
        <v>9</v>
      </c>
      <c r="AX16" s="21">
        <v>5</v>
      </c>
      <c r="AY16" s="5">
        <v>3</v>
      </c>
      <c r="AZ16" s="5">
        <v>17</v>
      </c>
      <c r="BA16" s="5">
        <v>16</v>
      </c>
      <c r="BB16" s="5">
        <v>34</v>
      </c>
      <c r="BC16" s="5">
        <v>799</v>
      </c>
      <c r="BD16" s="91">
        <v>81</v>
      </c>
      <c r="BE16" s="91">
        <v>93</v>
      </c>
      <c r="BF16" s="92">
        <v>373</v>
      </c>
      <c r="BG16" s="5">
        <v>46</v>
      </c>
    </row>
    <row r="17" spans="1:59" s="3" customFormat="1" x14ac:dyDescent="0.2">
      <c r="A17" s="25"/>
      <c r="B17" s="20"/>
      <c r="C17" s="37"/>
      <c r="D17" s="37"/>
      <c r="E17" s="37"/>
      <c r="F17" s="20"/>
      <c r="G17" s="20">
        <v>3863</v>
      </c>
      <c r="H17" s="20" t="s">
        <v>289</v>
      </c>
      <c r="I17" s="20" t="s">
        <v>48</v>
      </c>
      <c r="J17" s="20" t="s">
        <v>48</v>
      </c>
      <c r="K17" s="37" t="s">
        <v>61</v>
      </c>
      <c r="L17" s="37" t="s">
        <v>284</v>
      </c>
      <c r="M17" s="37" t="s">
        <v>285</v>
      </c>
      <c r="N17" s="20" t="s">
        <v>48</v>
      </c>
      <c r="O17" s="20" t="s">
        <v>46</v>
      </c>
      <c r="P17" s="37" t="s">
        <v>288</v>
      </c>
      <c r="Q17" s="21">
        <v>1333</v>
      </c>
      <c r="R17" s="21">
        <v>28</v>
      </c>
      <c r="S17" s="21">
        <v>28</v>
      </c>
      <c r="T17" s="21">
        <v>27</v>
      </c>
      <c r="U17" s="21">
        <v>27</v>
      </c>
      <c r="V17" s="21">
        <v>26</v>
      </c>
      <c r="W17" s="21">
        <v>26</v>
      </c>
      <c r="X17" s="21">
        <v>26</v>
      </c>
      <c r="Y17" s="21">
        <v>27</v>
      </c>
      <c r="Z17" s="21">
        <v>27</v>
      </c>
      <c r="AA17" s="21">
        <v>27</v>
      </c>
      <c r="AB17" s="21">
        <v>28</v>
      </c>
      <c r="AC17" s="21">
        <v>28</v>
      </c>
      <c r="AD17" s="21">
        <v>28</v>
      </c>
      <c r="AE17" s="21">
        <v>29</v>
      </c>
      <c r="AF17" s="21">
        <v>30</v>
      </c>
      <c r="AG17" s="21">
        <v>31</v>
      </c>
      <c r="AH17" s="21">
        <v>32</v>
      </c>
      <c r="AI17" s="21">
        <v>32</v>
      </c>
      <c r="AJ17" s="21">
        <v>33</v>
      </c>
      <c r="AK17" s="21">
        <v>33</v>
      </c>
      <c r="AL17" s="21">
        <v>168</v>
      </c>
      <c r="AM17" s="21">
        <v>143</v>
      </c>
      <c r="AN17" s="21">
        <v>103</v>
      </c>
      <c r="AO17" s="21">
        <v>72</v>
      </c>
      <c r="AP17" s="21">
        <v>70</v>
      </c>
      <c r="AQ17" s="21">
        <v>57</v>
      </c>
      <c r="AR17" s="21">
        <v>44</v>
      </c>
      <c r="AS17" s="21">
        <v>35</v>
      </c>
      <c r="AT17" s="21">
        <v>26</v>
      </c>
      <c r="AU17" s="21">
        <v>17</v>
      </c>
      <c r="AV17" s="21">
        <v>13</v>
      </c>
      <c r="AW17" s="21">
        <v>8</v>
      </c>
      <c r="AX17" s="21">
        <v>4</v>
      </c>
      <c r="AY17" s="5">
        <v>2</v>
      </c>
      <c r="AZ17" s="5">
        <v>14</v>
      </c>
      <c r="BA17" s="5">
        <v>14</v>
      </c>
      <c r="BB17" s="5">
        <v>29</v>
      </c>
      <c r="BC17" s="5">
        <v>689</v>
      </c>
      <c r="BD17" s="91">
        <v>70</v>
      </c>
      <c r="BE17" s="91">
        <v>80</v>
      </c>
      <c r="BF17" s="92">
        <v>321</v>
      </c>
      <c r="BG17" s="5">
        <v>39</v>
      </c>
    </row>
    <row r="18" spans="1:59" s="3" customFormat="1" x14ac:dyDescent="0.2">
      <c r="A18" s="25"/>
      <c r="B18" s="20"/>
      <c r="C18" s="37"/>
      <c r="D18" s="37"/>
      <c r="E18" s="37"/>
      <c r="F18" s="20"/>
      <c r="G18" s="20">
        <v>11206</v>
      </c>
      <c r="H18" s="20" t="s">
        <v>290</v>
      </c>
      <c r="I18" s="20" t="s">
        <v>48</v>
      </c>
      <c r="J18" s="20" t="s">
        <v>48</v>
      </c>
      <c r="K18" s="37" t="s">
        <v>61</v>
      </c>
      <c r="L18" s="37" t="s">
        <v>284</v>
      </c>
      <c r="M18" s="37" t="s">
        <v>285</v>
      </c>
      <c r="N18" s="20" t="s">
        <v>48</v>
      </c>
      <c r="O18" s="20" t="s">
        <v>46</v>
      </c>
      <c r="P18" s="37" t="s">
        <v>288</v>
      </c>
      <c r="Q18" s="21">
        <v>976</v>
      </c>
      <c r="R18" s="21">
        <v>21</v>
      </c>
      <c r="S18" s="21">
        <v>20</v>
      </c>
      <c r="T18" s="21">
        <v>20</v>
      </c>
      <c r="U18" s="21">
        <v>20</v>
      </c>
      <c r="V18" s="21">
        <v>19</v>
      </c>
      <c r="W18" s="21">
        <v>19</v>
      </c>
      <c r="X18" s="21">
        <v>19</v>
      </c>
      <c r="Y18" s="21">
        <v>19</v>
      </c>
      <c r="Z18" s="21">
        <v>20</v>
      </c>
      <c r="AA18" s="21">
        <v>20</v>
      </c>
      <c r="AB18" s="21">
        <v>20</v>
      </c>
      <c r="AC18" s="21">
        <v>21</v>
      </c>
      <c r="AD18" s="21">
        <v>21</v>
      </c>
      <c r="AE18" s="21">
        <v>21</v>
      </c>
      <c r="AF18" s="21">
        <v>22</v>
      </c>
      <c r="AG18" s="21">
        <v>23</v>
      </c>
      <c r="AH18" s="21">
        <v>23</v>
      </c>
      <c r="AI18" s="21">
        <v>24</v>
      </c>
      <c r="AJ18" s="21">
        <v>24</v>
      </c>
      <c r="AK18" s="21">
        <v>24</v>
      </c>
      <c r="AL18" s="21">
        <v>123</v>
      </c>
      <c r="AM18" s="21">
        <v>104</v>
      </c>
      <c r="AN18" s="21">
        <v>75</v>
      </c>
      <c r="AO18" s="21">
        <v>53</v>
      </c>
      <c r="AP18" s="21">
        <v>51</v>
      </c>
      <c r="AQ18" s="21">
        <v>42</v>
      </c>
      <c r="AR18" s="21">
        <v>32</v>
      </c>
      <c r="AS18" s="21">
        <v>26</v>
      </c>
      <c r="AT18" s="21">
        <v>19</v>
      </c>
      <c r="AU18" s="21">
        <v>13</v>
      </c>
      <c r="AV18" s="21">
        <v>9</v>
      </c>
      <c r="AW18" s="21">
        <v>6</v>
      </c>
      <c r="AX18" s="21">
        <v>3</v>
      </c>
      <c r="AY18" s="5">
        <v>2</v>
      </c>
      <c r="AZ18" s="5">
        <v>10</v>
      </c>
      <c r="BA18" s="5">
        <v>10</v>
      </c>
      <c r="BB18" s="5">
        <v>21</v>
      </c>
      <c r="BC18" s="5">
        <v>505</v>
      </c>
      <c r="BD18" s="91">
        <v>51</v>
      </c>
      <c r="BE18" s="91">
        <v>59</v>
      </c>
      <c r="BF18" s="92">
        <v>235</v>
      </c>
      <c r="BG18" s="5">
        <v>29</v>
      </c>
    </row>
    <row r="19" spans="1:59" s="3" customFormat="1" x14ac:dyDescent="0.2">
      <c r="A19" s="25"/>
      <c r="B19" s="20"/>
      <c r="C19" s="37"/>
      <c r="D19" s="37"/>
      <c r="E19" s="37"/>
      <c r="F19" s="20"/>
      <c r="G19" s="20">
        <v>11350</v>
      </c>
      <c r="H19" s="20" t="s">
        <v>291</v>
      </c>
      <c r="I19" s="20" t="s">
        <v>48</v>
      </c>
      <c r="J19" s="20" t="s">
        <v>48</v>
      </c>
      <c r="K19" s="37" t="s">
        <v>61</v>
      </c>
      <c r="L19" s="37" t="s">
        <v>284</v>
      </c>
      <c r="M19" s="37" t="s">
        <v>284</v>
      </c>
      <c r="N19" s="20" t="s">
        <v>48</v>
      </c>
      <c r="O19" s="20" t="s">
        <v>94</v>
      </c>
      <c r="P19" s="37" t="s">
        <v>288</v>
      </c>
      <c r="Q19" s="21">
        <v>1182</v>
      </c>
      <c r="R19" s="21">
        <v>25</v>
      </c>
      <c r="S19" s="21">
        <v>25</v>
      </c>
      <c r="T19" s="21">
        <v>24</v>
      </c>
      <c r="U19" s="21">
        <v>24</v>
      </c>
      <c r="V19" s="21">
        <v>24</v>
      </c>
      <c r="W19" s="21">
        <v>23</v>
      </c>
      <c r="X19" s="21">
        <v>23</v>
      </c>
      <c r="Y19" s="21">
        <v>24</v>
      </c>
      <c r="Z19" s="21">
        <v>24</v>
      </c>
      <c r="AA19" s="21">
        <v>24</v>
      </c>
      <c r="AB19" s="21">
        <v>24</v>
      </c>
      <c r="AC19" s="21">
        <v>25</v>
      </c>
      <c r="AD19" s="21">
        <v>25</v>
      </c>
      <c r="AE19" s="21">
        <v>26</v>
      </c>
      <c r="AF19" s="21">
        <v>26</v>
      </c>
      <c r="AG19" s="21">
        <v>27</v>
      </c>
      <c r="AH19" s="21">
        <v>28</v>
      </c>
      <c r="AI19" s="21">
        <v>29</v>
      </c>
      <c r="AJ19" s="21">
        <v>29</v>
      </c>
      <c r="AK19" s="21">
        <v>30</v>
      </c>
      <c r="AL19" s="21">
        <v>149</v>
      </c>
      <c r="AM19" s="21">
        <v>127</v>
      </c>
      <c r="AN19" s="21">
        <v>91</v>
      </c>
      <c r="AO19" s="21">
        <v>64</v>
      </c>
      <c r="AP19" s="21">
        <v>62</v>
      </c>
      <c r="AQ19" s="21">
        <v>50</v>
      </c>
      <c r="AR19" s="21">
        <v>39</v>
      </c>
      <c r="AS19" s="21">
        <v>31</v>
      </c>
      <c r="AT19" s="21">
        <v>23</v>
      </c>
      <c r="AU19" s="21">
        <v>15</v>
      </c>
      <c r="AV19" s="21">
        <v>11</v>
      </c>
      <c r="AW19" s="21">
        <v>7</v>
      </c>
      <c r="AX19" s="21">
        <v>4</v>
      </c>
      <c r="AY19" s="5">
        <v>2</v>
      </c>
      <c r="AZ19" s="5">
        <v>13</v>
      </c>
      <c r="BA19" s="5">
        <v>12</v>
      </c>
      <c r="BB19" s="5">
        <v>26</v>
      </c>
      <c r="BC19" s="5">
        <v>611</v>
      </c>
      <c r="BD19" s="91">
        <v>62</v>
      </c>
      <c r="BE19" s="91">
        <v>71</v>
      </c>
      <c r="BF19" s="92">
        <v>285</v>
      </c>
      <c r="BG19" s="5">
        <v>35</v>
      </c>
    </row>
    <row r="20" spans="1:59" s="3" customFormat="1" x14ac:dyDescent="0.2">
      <c r="A20" s="26"/>
      <c r="B20" s="18" t="s">
        <v>62</v>
      </c>
      <c r="C20" s="39" t="s">
        <v>590</v>
      </c>
      <c r="D20" s="39" t="s">
        <v>284</v>
      </c>
      <c r="E20" s="39" t="s">
        <v>346</v>
      </c>
      <c r="F20" s="18" t="s">
        <v>63</v>
      </c>
      <c r="G20" s="18"/>
      <c r="H20" s="18"/>
      <c r="I20" s="18"/>
      <c r="J20" s="18"/>
      <c r="K20" s="39"/>
      <c r="L20" s="39"/>
      <c r="M20" s="39"/>
      <c r="N20" s="18"/>
      <c r="O20" s="18"/>
      <c r="P20" s="39"/>
      <c r="Q20" s="19">
        <v>4626</v>
      </c>
      <c r="R20" s="19">
        <v>144</v>
      </c>
      <c r="S20" s="19">
        <v>134</v>
      </c>
      <c r="T20" s="19">
        <v>126</v>
      </c>
      <c r="U20" s="19">
        <v>119</v>
      </c>
      <c r="V20" s="19">
        <v>114</v>
      </c>
      <c r="W20" s="19">
        <v>111</v>
      </c>
      <c r="X20" s="19">
        <v>109</v>
      </c>
      <c r="Y20" s="19">
        <v>108</v>
      </c>
      <c r="Z20" s="19">
        <v>107</v>
      </c>
      <c r="AA20" s="19">
        <v>106</v>
      </c>
      <c r="AB20" s="19">
        <v>107</v>
      </c>
      <c r="AC20" s="19">
        <v>109</v>
      </c>
      <c r="AD20" s="19">
        <v>108</v>
      </c>
      <c r="AE20" s="19">
        <v>105</v>
      </c>
      <c r="AF20" s="19">
        <v>100</v>
      </c>
      <c r="AG20" s="19">
        <v>95</v>
      </c>
      <c r="AH20" s="19">
        <v>90</v>
      </c>
      <c r="AI20" s="19">
        <v>88</v>
      </c>
      <c r="AJ20" s="19">
        <v>89</v>
      </c>
      <c r="AK20" s="19">
        <v>94</v>
      </c>
      <c r="AL20" s="19">
        <v>488</v>
      </c>
      <c r="AM20" s="19">
        <v>401</v>
      </c>
      <c r="AN20" s="19">
        <v>296</v>
      </c>
      <c r="AO20" s="19">
        <v>237</v>
      </c>
      <c r="AP20" s="19">
        <v>240</v>
      </c>
      <c r="AQ20" s="19">
        <v>186</v>
      </c>
      <c r="AR20" s="19">
        <v>135</v>
      </c>
      <c r="AS20" s="19">
        <v>127</v>
      </c>
      <c r="AT20" s="19">
        <v>120</v>
      </c>
      <c r="AU20" s="19">
        <v>102</v>
      </c>
      <c r="AV20" s="19">
        <v>73</v>
      </c>
      <c r="AW20" s="19">
        <v>49</v>
      </c>
      <c r="AX20" s="19">
        <v>9</v>
      </c>
      <c r="AY20" s="22">
        <v>10</v>
      </c>
      <c r="AZ20" s="22">
        <v>67</v>
      </c>
      <c r="BA20" s="22">
        <v>67</v>
      </c>
      <c r="BB20" s="19">
        <v>153</v>
      </c>
      <c r="BC20" s="89">
        <v>2344</v>
      </c>
      <c r="BD20" s="89">
        <v>260</v>
      </c>
      <c r="BE20" s="89">
        <v>243</v>
      </c>
      <c r="BF20" s="90">
        <v>932</v>
      </c>
      <c r="BG20" s="19">
        <v>208</v>
      </c>
    </row>
    <row r="21" spans="1:59" s="4" customFormat="1" x14ac:dyDescent="0.2">
      <c r="A21" s="25"/>
      <c r="B21" s="20"/>
      <c r="C21" s="37"/>
      <c r="D21" s="37"/>
      <c r="E21" s="37"/>
      <c r="F21" s="20"/>
      <c r="G21" s="20">
        <v>3910</v>
      </c>
      <c r="H21" s="20" t="s">
        <v>293</v>
      </c>
      <c r="I21" s="20" t="s">
        <v>48</v>
      </c>
      <c r="J21" s="20" t="s">
        <v>63</v>
      </c>
      <c r="K21" s="37" t="s">
        <v>62</v>
      </c>
      <c r="L21" s="37" t="s">
        <v>284</v>
      </c>
      <c r="M21" s="37" t="s">
        <v>294</v>
      </c>
      <c r="N21" s="20" t="s">
        <v>48</v>
      </c>
      <c r="O21" s="20" t="s">
        <v>82</v>
      </c>
      <c r="P21" s="37" t="s">
        <v>286</v>
      </c>
      <c r="Q21" s="21">
        <v>1382</v>
      </c>
      <c r="R21" s="21">
        <v>43</v>
      </c>
      <c r="S21" s="21">
        <v>40</v>
      </c>
      <c r="T21" s="21">
        <v>38</v>
      </c>
      <c r="U21" s="21">
        <v>36</v>
      </c>
      <c r="V21" s="21">
        <v>34</v>
      </c>
      <c r="W21" s="21">
        <v>33</v>
      </c>
      <c r="X21" s="21">
        <v>33</v>
      </c>
      <c r="Y21" s="21">
        <v>32</v>
      </c>
      <c r="Z21" s="21">
        <v>32</v>
      </c>
      <c r="AA21" s="21">
        <v>32</v>
      </c>
      <c r="AB21" s="21">
        <v>32</v>
      </c>
      <c r="AC21" s="21">
        <v>32</v>
      </c>
      <c r="AD21" s="21">
        <v>32</v>
      </c>
      <c r="AE21" s="21">
        <v>31</v>
      </c>
      <c r="AF21" s="21">
        <v>30</v>
      </c>
      <c r="AG21" s="21">
        <v>28</v>
      </c>
      <c r="AH21" s="21">
        <v>27</v>
      </c>
      <c r="AI21" s="21">
        <v>26</v>
      </c>
      <c r="AJ21" s="21">
        <v>27</v>
      </c>
      <c r="AK21" s="21">
        <v>28</v>
      </c>
      <c r="AL21" s="21">
        <v>145</v>
      </c>
      <c r="AM21" s="21">
        <v>119</v>
      </c>
      <c r="AN21" s="21">
        <v>89</v>
      </c>
      <c r="AO21" s="21">
        <v>72</v>
      </c>
      <c r="AP21" s="21">
        <v>71</v>
      </c>
      <c r="AQ21" s="21">
        <v>56</v>
      </c>
      <c r="AR21" s="21">
        <v>40</v>
      </c>
      <c r="AS21" s="21">
        <v>39</v>
      </c>
      <c r="AT21" s="21">
        <v>36</v>
      </c>
      <c r="AU21" s="21">
        <v>31</v>
      </c>
      <c r="AV21" s="21">
        <v>22</v>
      </c>
      <c r="AW21" s="21">
        <v>14</v>
      </c>
      <c r="AX21" s="21">
        <v>2</v>
      </c>
      <c r="AY21" s="5">
        <v>2</v>
      </c>
      <c r="AZ21" s="5">
        <v>21</v>
      </c>
      <c r="BA21" s="5">
        <v>21</v>
      </c>
      <c r="BB21" s="5">
        <v>46</v>
      </c>
      <c r="BC21" s="5">
        <v>701</v>
      </c>
      <c r="BD21" s="91">
        <v>78</v>
      </c>
      <c r="BE21" s="91">
        <v>72</v>
      </c>
      <c r="BF21" s="92">
        <v>279</v>
      </c>
      <c r="BG21" s="5">
        <v>62</v>
      </c>
    </row>
    <row r="22" spans="1:59" s="4" customFormat="1" x14ac:dyDescent="0.2">
      <c r="A22" s="25"/>
      <c r="B22" s="20"/>
      <c r="C22" s="37"/>
      <c r="D22" s="37"/>
      <c r="E22" s="37"/>
      <c r="F22" s="20"/>
      <c r="G22" s="20">
        <v>3911</v>
      </c>
      <c r="H22" s="20" t="s">
        <v>295</v>
      </c>
      <c r="I22" s="20" t="s">
        <v>48</v>
      </c>
      <c r="J22" s="20" t="s">
        <v>63</v>
      </c>
      <c r="K22" s="37" t="s">
        <v>62</v>
      </c>
      <c r="L22" s="37" t="s">
        <v>284</v>
      </c>
      <c r="M22" s="37" t="s">
        <v>294</v>
      </c>
      <c r="N22" s="20" t="s">
        <v>48</v>
      </c>
      <c r="O22" s="20" t="s">
        <v>82</v>
      </c>
      <c r="P22" s="37" t="s">
        <v>288</v>
      </c>
      <c r="Q22" s="21">
        <v>1402</v>
      </c>
      <c r="R22" s="21">
        <v>44</v>
      </c>
      <c r="S22" s="21">
        <v>41</v>
      </c>
      <c r="T22" s="21">
        <v>38</v>
      </c>
      <c r="U22" s="21">
        <v>36</v>
      </c>
      <c r="V22" s="21">
        <v>35</v>
      </c>
      <c r="W22" s="21">
        <v>34</v>
      </c>
      <c r="X22" s="21">
        <v>32</v>
      </c>
      <c r="Y22" s="21">
        <v>33</v>
      </c>
      <c r="Z22" s="21">
        <v>32</v>
      </c>
      <c r="AA22" s="21">
        <v>32</v>
      </c>
      <c r="AB22" s="21">
        <v>32</v>
      </c>
      <c r="AC22" s="21">
        <v>33</v>
      </c>
      <c r="AD22" s="21">
        <v>33</v>
      </c>
      <c r="AE22" s="21">
        <v>32</v>
      </c>
      <c r="AF22" s="21">
        <v>30</v>
      </c>
      <c r="AG22" s="21">
        <v>29</v>
      </c>
      <c r="AH22" s="21">
        <v>27</v>
      </c>
      <c r="AI22" s="21">
        <v>27</v>
      </c>
      <c r="AJ22" s="21">
        <v>27</v>
      </c>
      <c r="AK22" s="21">
        <v>28</v>
      </c>
      <c r="AL22" s="21">
        <v>148</v>
      </c>
      <c r="AM22" s="21">
        <v>122</v>
      </c>
      <c r="AN22" s="21">
        <v>90</v>
      </c>
      <c r="AO22" s="21">
        <v>72</v>
      </c>
      <c r="AP22" s="21">
        <v>73</v>
      </c>
      <c r="AQ22" s="21">
        <v>56</v>
      </c>
      <c r="AR22" s="21">
        <v>41</v>
      </c>
      <c r="AS22" s="21">
        <v>38</v>
      </c>
      <c r="AT22" s="21">
        <v>36</v>
      </c>
      <c r="AU22" s="21">
        <v>31</v>
      </c>
      <c r="AV22" s="21">
        <v>22</v>
      </c>
      <c r="AW22" s="21">
        <v>15</v>
      </c>
      <c r="AX22" s="21">
        <v>3</v>
      </c>
      <c r="AY22" s="5">
        <v>3</v>
      </c>
      <c r="AZ22" s="5">
        <v>20</v>
      </c>
      <c r="BA22" s="5">
        <v>20</v>
      </c>
      <c r="BB22" s="5">
        <v>46</v>
      </c>
      <c r="BC22" s="5">
        <v>710</v>
      </c>
      <c r="BD22" s="91">
        <v>79</v>
      </c>
      <c r="BE22" s="91">
        <v>74</v>
      </c>
      <c r="BF22" s="92">
        <v>282</v>
      </c>
      <c r="BG22" s="5">
        <v>63</v>
      </c>
    </row>
    <row r="23" spans="1:59" s="4" customFormat="1" x14ac:dyDescent="0.2">
      <c r="A23" s="25"/>
      <c r="B23" s="20"/>
      <c r="C23" s="37"/>
      <c r="D23" s="37"/>
      <c r="E23" s="37"/>
      <c r="F23" s="20"/>
      <c r="G23" s="20">
        <v>3912</v>
      </c>
      <c r="H23" s="20" t="s">
        <v>296</v>
      </c>
      <c r="I23" s="20" t="s">
        <v>48</v>
      </c>
      <c r="J23" s="20" t="s">
        <v>63</v>
      </c>
      <c r="K23" s="37" t="s">
        <v>62</v>
      </c>
      <c r="L23" s="37" t="s">
        <v>284</v>
      </c>
      <c r="M23" s="37" t="s">
        <v>294</v>
      </c>
      <c r="N23" s="20" t="s">
        <v>48</v>
      </c>
      <c r="O23" s="20" t="s">
        <v>82</v>
      </c>
      <c r="P23" s="37" t="s">
        <v>288</v>
      </c>
      <c r="Q23" s="21">
        <v>727</v>
      </c>
      <c r="R23" s="21">
        <v>23</v>
      </c>
      <c r="S23" s="21">
        <v>21</v>
      </c>
      <c r="T23" s="21">
        <v>20</v>
      </c>
      <c r="U23" s="21">
        <v>19</v>
      </c>
      <c r="V23" s="21">
        <v>18</v>
      </c>
      <c r="W23" s="21">
        <v>17</v>
      </c>
      <c r="X23" s="21">
        <v>17</v>
      </c>
      <c r="Y23" s="21">
        <v>17</v>
      </c>
      <c r="Z23" s="21">
        <v>17</v>
      </c>
      <c r="AA23" s="21">
        <v>17</v>
      </c>
      <c r="AB23" s="21">
        <v>17</v>
      </c>
      <c r="AC23" s="21">
        <v>17</v>
      </c>
      <c r="AD23" s="21">
        <v>17</v>
      </c>
      <c r="AE23" s="21">
        <v>16</v>
      </c>
      <c r="AF23" s="21">
        <v>16</v>
      </c>
      <c r="AG23" s="21">
        <v>15</v>
      </c>
      <c r="AH23" s="21">
        <v>14</v>
      </c>
      <c r="AI23" s="21">
        <v>14</v>
      </c>
      <c r="AJ23" s="21">
        <v>14</v>
      </c>
      <c r="AK23" s="21">
        <v>15</v>
      </c>
      <c r="AL23" s="21">
        <v>77</v>
      </c>
      <c r="AM23" s="21">
        <v>63</v>
      </c>
      <c r="AN23" s="21">
        <v>46</v>
      </c>
      <c r="AO23" s="21">
        <v>37</v>
      </c>
      <c r="AP23" s="21">
        <v>38</v>
      </c>
      <c r="AQ23" s="21">
        <v>29</v>
      </c>
      <c r="AR23" s="21">
        <v>21</v>
      </c>
      <c r="AS23" s="21">
        <v>20</v>
      </c>
      <c r="AT23" s="21">
        <v>19</v>
      </c>
      <c r="AU23" s="21">
        <v>16</v>
      </c>
      <c r="AV23" s="21">
        <v>11</v>
      </c>
      <c r="AW23" s="21">
        <v>8</v>
      </c>
      <c r="AX23" s="21">
        <v>1</v>
      </c>
      <c r="AY23" s="5">
        <v>2</v>
      </c>
      <c r="AZ23" s="5">
        <v>11</v>
      </c>
      <c r="BA23" s="5">
        <v>11</v>
      </c>
      <c r="BB23" s="5">
        <v>24</v>
      </c>
      <c r="BC23" s="5">
        <v>368</v>
      </c>
      <c r="BD23" s="91">
        <v>41</v>
      </c>
      <c r="BE23" s="91">
        <v>38</v>
      </c>
      <c r="BF23" s="92">
        <v>146</v>
      </c>
      <c r="BG23" s="5">
        <v>33</v>
      </c>
    </row>
    <row r="24" spans="1:59" s="4" customFormat="1" x14ac:dyDescent="0.2">
      <c r="A24" s="25"/>
      <c r="B24" s="20"/>
      <c r="C24" s="37"/>
      <c r="D24" s="37"/>
      <c r="E24" s="37"/>
      <c r="F24" s="20"/>
      <c r="G24" s="20">
        <v>3913</v>
      </c>
      <c r="H24" s="20" t="s">
        <v>297</v>
      </c>
      <c r="I24" s="20" t="s">
        <v>48</v>
      </c>
      <c r="J24" s="20" t="s">
        <v>63</v>
      </c>
      <c r="K24" s="37" t="s">
        <v>62</v>
      </c>
      <c r="L24" s="37" t="s">
        <v>284</v>
      </c>
      <c r="M24" s="37" t="s">
        <v>294</v>
      </c>
      <c r="N24" s="20" t="s">
        <v>48</v>
      </c>
      <c r="O24" s="20" t="s">
        <v>82</v>
      </c>
      <c r="P24" s="37" t="s">
        <v>288</v>
      </c>
      <c r="Q24" s="21">
        <v>361</v>
      </c>
      <c r="R24" s="21">
        <v>11</v>
      </c>
      <c r="S24" s="21">
        <v>10</v>
      </c>
      <c r="T24" s="21">
        <v>10</v>
      </c>
      <c r="U24" s="21">
        <v>9</v>
      </c>
      <c r="V24" s="21">
        <v>9</v>
      </c>
      <c r="W24" s="21">
        <v>9</v>
      </c>
      <c r="X24" s="21">
        <v>9</v>
      </c>
      <c r="Y24" s="21">
        <v>8</v>
      </c>
      <c r="Z24" s="21">
        <v>8</v>
      </c>
      <c r="AA24" s="21">
        <v>8</v>
      </c>
      <c r="AB24" s="21">
        <v>8</v>
      </c>
      <c r="AC24" s="21">
        <v>9</v>
      </c>
      <c r="AD24" s="21">
        <v>8</v>
      </c>
      <c r="AE24" s="21">
        <v>8</v>
      </c>
      <c r="AF24" s="21">
        <v>8</v>
      </c>
      <c r="AG24" s="21">
        <v>7</v>
      </c>
      <c r="AH24" s="21">
        <v>8</v>
      </c>
      <c r="AI24" s="21">
        <v>7</v>
      </c>
      <c r="AJ24" s="21">
        <v>7</v>
      </c>
      <c r="AK24" s="21">
        <v>7</v>
      </c>
      <c r="AL24" s="21">
        <v>38</v>
      </c>
      <c r="AM24" s="21">
        <v>31</v>
      </c>
      <c r="AN24" s="21">
        <v>23</v>
      </c>
      <c r="AO24" s="21">
        <v>18</v>
      </c>
      <c r="AP24" s="21">
        <v>19</v>
      </c>
      <c r="AQ24" s="21">
        <v>15</v>
      </c>
      <c r="AR24" s="21">
        <v>11</v>
      </c>
      <c r="AS24" s="21">
        <v>10</v>
      </c>
      <c r="AT24" s="21">
        <v>9</v>
      </c>
      <c r="AU24" s="21">
        <v>8</v>
      </c>
      <c r="AV24" s="21">
        <v>6</v>
      </c>
      <c r="AW24" s="21">
        <v>4</v>
      </c>
      <c r="AX24" s="21">
        <v>1</v>
      </c>
      <c r="AY24" s="5">
        <v>1</v>
      </c>
      <c r="AZ24" s="5">
        <v>5</v>
      </c>
      <c r="BA24" s="5">
        <v>5</v>
      </c>
      <c r="BB24" s="5">
        <v>12</v>
      </c>
      <c r="BC24" s="5">
        <v>183</v>
      </c>
      <c r="BD24" s="91">
        <v>20</v>
      </c>
      <c r="BE24" s="91">
        <v>19</v>
      </c>
      <c r="BF24" s="92">
        <v>73</v>
      </c>
      <c r="BG24" s="5">
        <v>16</v>
      </c>
    </row>
    <row r="25" spans="1:59" s="4" customFormat="1" x14ac:dyDescent="0.2">
      <c r="A25" s="25"/>
      <c r="B25" s="20"/>
      <c r="C25" s="37"/>
      <c r="D25" s="37"/>
      <c r="E25" s="37"/>
      <c r="F25" s="20"/>
      <c r="G25" s="20">
        <v>3914</v>
      </c>
      <c r="H25" s="20" t="s">
        <v>298</v>
      </c>
      <c r="I25" s="20" t="s">
        <v>48</v>
      </c>
      <c r="J25" s="20" t="s">
        <v>63</v>
      </c>
      <c r="K25" s="37" t="s">
        <v>62</v>
      </c>
      <c r="L25" s="37" t="s">
        <v>284</v>
      </c>
      <c r="M25" s="37" t="s">
        <v>294</v>
      </c>
      <c r="N25" s="20" t="s">
        <v>48</v>
      </c>
      <c r="O25" s="20" t="s">
        <v>82</v>
      </c>
      <c r="P25" s="37" t="s">
        <v>288</v>
      </c>
      <c r="Q25" s="21">
        <v>378</v>
      </c>
      <c r="R25" s="21">
        <v>11</v>
      </c>
      <c r="S25" s="21">
        <v>11</v>
      </c>
      <c r="T25" s="21">
        <v>10</v>
      </c>
      <c r="U25" s="21">
        <v>10</v>
      </c>
      <c r="V25" s="21">
        <v>9</v>
      </c>
      <c r="W25" s="21">
        <v>9</v>
      </c>
      <c r="X25" s="21">
        <v>9</v>
      </c>
      <c r="Y25" s="21">
        <v>9</v>
      </c>
      <c r="Z25" s="21">
        <v>9</v>
      </c>
      <c r="AA25" s="21">
        <v>9</v>
      </c>
      <c r="AB25" s="21">
        <v>9</v>
      </c>
      <c r="AC25" s="21">
        <v>9</v>
      </c>
      <c r="AD25" s="21">
        <v>9</v>
      </c>
      <c r="AE25" s="21">
        <v>9</v>
      </c>
      <c r="AF25" s="21">
        <v>8</v>
      </c>
      <c r="AG25" s="21">
        <v>8</v>
      </c>
      <c r="AH25" s="21">
        <v>7</v>
      </c>
      <c r="AI25" s="21">
        <v>7</v>
      </c>
      <c r="AJ25" s="21">
        <v>7</v>
      </c>
      <c r="AK25" s="21">
        <v>8</v>
      </c>
      <c r="AL25" s="21">
        <v>40</v>
      </c>
      <c r="AM25" s="21">
        <v>33</v>
      </c>
      <c r="AN25" s="21">
        <v>24</v>
      </c>
      <c r="AO25" s="21">
        <v>19</v>
      </c>
      <c r="AP25" s="21">
        <v>20</v>
      </c>
      <c r="AQ25" s="21">
        <v>15</v>
      </c>
      <c r="AR25" s="21">
        <v>11</v>
      </c>
      <c r="AS25" s="21">
        <v>10</v>
      </c>
      <c r="AT25" s="21">
        <v>10</v>
      </c>
      <c r="AU25" s="21">
        <v>8</v>
      </c>
      <c r="AV25" s="21">
        <v>6</v>
      </c>
      <c r="AW25" s="21">
        <v>4</v>
      </c>
      <c r="AX25" s="21">
        <v>1</v>
      </c>
      <c r="AY25" s="5">
        <v>1</v>
      </c>
      <c r="AZ25" s="5">
        <v>5</v>
      </c>
      <c r="BA25" s="5">
        <v>5</v>
      </c>
      <c r="BB25" s="5">
        <v>13</v>
      </c>
      <c r="BC25" s="5">
        <v>192</v>
      </c>
      <c r="BD25" s="91">
        <v>21</v>
      </c>
      <c r="BE25" s="91">
        <v>20</v>
      </c>
      <c r="BF25" s="92">
        <v>76</v>
      </c>
      <c r="BG25" s="5">
        <v>17</v>
      </c>
    </row>
    <row r="26" spans="1:59" s="4" customFormat="1" x14ac:dyDescent="0.2">
      <c r="A26" s="25"/>
      <c r="B26" s="20"/>
      <c r="C26" s="37"/>
      <c r="D26" s="37"/>
      <c r="E26" s="37"/>
      <c r="F26" s="20"/>
      <c r="G26" s="20">
        <v>3915</v>
      </c>
      <c r="H26" s="20" t="s">
        <v>299</v>
      </c>
      <c r="I26" s="20" t="s">
        <v>48</v>
      </c>
      <c r="J26" s="20" t="s">
        <v>63</v>
      </c>
      <c r="K26" s="37" t="s">
        <v>62</v>
      </c>
      <c r="L26" s="37" t="s">
        <v>284</v>
      </c>
      <c r="M26" s="37" t="s">
        <v>284</v>
      </c>
      <c r="N26" s="20" t="s">
        <v>48</v>
      </c>
      <c r="O26" s="20" t="s">
        <v>94</v>
      </c>
      <c r="P26" s="37" t="s">
        <v>288</v>
      </c>
      <c r="Q26" s="21">
        <v>376</v>
      </c>
      <c r="R26" s="21">
        <v>12</v>
      </c>
      <c r="S26" s="21">
        <v>11</v>
      </c>
      <c r="T26" s="21">
        <v>10</v>
      </c>
      <c r="U26" s="21">
        <v>9</v>
      </c>
      <c r="V26" s="21">
        <v>9</v>
      </c>
      <c r="W26" s="21">
        <v>9</v>
      </c>
      <c r="X26" s="21">
        <v>9</v>
      </c>
      <c r="Y26" s="21">
        <v>9</v>
      </c>
      <c r="Z26" s="21">
        <v>9</v>
      </c>
      <c r="AA26" s="21">
        <v>8</v>
      </c>
      <c r="AB26" s="21">
        <v>9</v>
      </c>
      <c r="AC26" s="21">
        <v>9</v>
      </c>
      <c r="AD26" s="21">
        <v>9</v>
      </c>
      <c r="AE26" s="21">
        <v>9</v>
      </c>
      <c r="AF26" s="21">
        <v>8</v>
      </c>
      <c r="AG26" s="21">
        <v>8</v>
      </c>
      <c r="AH26" s="21">
        <v>7</v>
      </c>
      <c r="AI26" s="21">
        <v>7</v>
      </c>
      <c r="AJ26" s="21">
        <v>7</v>
      </c>
      <c r="AK26" s="21">
        <v>8</v>
      </c>
      <c r="AL26" s="21">
        <v>40</v>
      </c>
      <c r="AM26" s="21">
        <v>33</v>
      </c>
      <c r="AN26" s="21">
        <v>24</v>
      </c>
      <c r="AO26" s="21">
        <v>19</v>
      </c>
      <c r="AP26" s="21">
        <v>19</v>
      </c>
      <c r="AQ26" s="21">
        <v>15</v>
      </c>
      <c r="AR26" s="21">
        <v>11</v>
      </c>
      <c r="AS26" s="21">
        <v>10</v>
      </c>
      <c r="AT26" s="21">
        <v>10</v>
      </c>
      <c r="AU26" s="21">
        <v>8</v>
      </c>
      <c r="AV26" s="21">
        <v>6</v>
      </c>
      <c r="AW26" s="21">
        <v>4</v>
      </c>
      <c r="AX26" s="21">
        <v>1</v>
      </c>
      <c r="AY26" s="5">
        <v>1</v>
      </c>
      <c r="AZ26" s="5">
        <v>5</v>
      </c>
      <c r="BA26" s="5">
        <v>5</v>
      </c>
      <c r="BB26" s="5">
        <v>12</v>
      </c>
      <c r="BC26" s="5">
        <v>190</v>
      </c>
      <c r="BD26" s="91">
        <v>21</v>
      </c>
      <c r="BE26" s="91">
        <v>20</v>
      </c>
      <c r="BF26" s="92">
        <v>76</v>
      </c>
      <c r="BG26" s="5">
        <v>17</v>
      </c>
    </row>
    <row r="27" spans="1:59" s="3" customFormat="1" x14ac:dyDescent="0.2">
      <c r="A27" s="26"/>
      <c r="B27" s="18" t="s">
        <v>64</v>
      </c>
      <c r="C27" s="39" t="s">
        <v>590</v>
      </c>
      <c r="D27" s="39" t="s">
        <v>284</v>
      </c>
      <c r="E27" s="39" t="s">
        <v>303</v>
      </c>
      <c r="F27" s="18" t="s">
        <v>65</v>
      </c>
      <c r="G27" s="18"/>
      <c r="H27" s="18"/>
      <c r="I27" s="18"/>
      <c r="J27" s="18"/>
      <c r="K27" s="39"/>
      <c r="L27" s="39"/>
      <c r="M27" s="39"/>
      <c r="N27" s="18"/>
      <c r="O27" s="18"/>
      <c r="P27" s="39"/>
      <c r="Q27" s="19">
        <v>36637</v>
      </c>
      <c r="R27" s="19">
        <v>996</v>
      </c>
      <c r="S27" s="19">
        <v>1004</v>
      </c>
      <c r="T27" s="19">
        <v>1007</v>
      </c>
      <c r="U27" s="19">
        <v>1005</v>
      </c>
      <c r="V27" s="19">
        <v>997</v>
      </c>
      <c r="W27" s="19">
        <v>989</v>
      </c>
      <c r="X27" s="19">
        <v>976</v>
      </c>
      <c r="Y27" s="19">
        <v>961</v>
      </c>
      <c r="Z27" s="19">
        <v>945</v>
      </c>
      <c r="AA27" s="19">
        <v>927</v>
      </c>
      <c r="AB27" s="19">
        <v>909</v>
      </c>
      <c r="AC27" s="19">
        <v>888</v>
      </c>
      <c r="AD27" s="19">
        <v>871</v>
      </c>
      <c r="AE27" s="19">
        <v>862</v>
      </c>
      <c r="AF27" s="19">
        <v>856</v>
      </c>
      <c r="AG27" s="19">
        <v>849</v>
      </c>
      <c r="AH27" s="19">
        <v>841</v>
      </c>
      <c r="AI27" s="19">
        <v>834</v>
      </c>
      <c r="AJ27" s="19">
        <v>827</v>
      </c>
      <c r="AK27" s="19">
        <v>820</v>
      </c>
      <c r="AL27" s="19">
        <v>3892</v>
      </c>
      <c r="AM27" s="19">
        <v>3160</v>
      </c>
      <c r="AN27" s="19">
        <v>2212</v>
      </c>
      <c r="AO27" s="19">
        <v>1731</v>
      </c>
      <c r="AP27" s="19">
        <v>1531</v>
      </c>
      <c r="AQ27" s="19">
        <v>1393</v>
      </c>
      <c r="AR27" s="19">
        <v>1088</v>
      </c>
      <c r="AS27" s="19">
        <v>1021</v>
      </c>
      <c r="AT27" s="19">
        <v>818</v>
      </c>
      <c r="AU27" s="19">
        <v>681</v>
      </c>
      <c r="AV27" s="19">
        <v>418</v>
      </c>
      <c r="AW27" s="19">
        <v>316</v>
      </c>
      <c r="AX27" s="19">
        <v>12</v>
      </c>
      <c r="AY27" s="22">
        <v>78</v>
      </c>
      <c r="AZ27" s="22">
        <v>502</v>
      </c>
      <c r="BA27" s="22">
        <v>502</v>
      </c>
      <c r="BB27" s="19">
        <v>1035</v>
      </c>
      <c r="BC27" s="89">
        <v>18256</v>
      </c>
      <c r="BD27" s="89">
        <v>2185</v>
      </c>
      <c r="BE27" s="89">
        <v>2021</v>
      </c>
      <c r="BF27" s="90">
        <v>6859</v>
      </c>
      <c r="BG27" s="19">
        <v>1409</v>
      </c>
    </row>
    <row r="28" spans="1:59" s="4" customFormat="1" x14ac:dyDescent="0.2">
      <c r="A28" s="25"/>
      <c r="B28" s="20"/>
      <c r="C28" s="37"/>
      <c r="D28" s="37"/>
      <c r="E28" s="37"/>
      <c r="F28" s="20"/>
      <c r="G28" s="20">
        <v>3864</v>
      </c>
      <c r="H28" s="20" t="s">
        <v>65</v>
      </c>
      <c r="I28" s="20" t="s">
        <v>48</v>
      </c>
      <c r="J28" s="20" t="s">
        <v>65</v>
      </c>
      <c r="K28" s="37" t="s">
        <v>64</v>
      </c>
      <c r="L28" s="37" t="s">
        <v>284</v>
      </c>
      <c r="M28" s="37" t="s">
        <v>300</v>
      </c>
      <c r="N28" s="20" t="s">
        <v>48</v>
      </c>
      <c r="O28" s="20" t="s">
        <v>65</v>
      </c>
      <c r="P28" s="37" t="s">
        <v>286</v>
      </c>
      <c r="Q28" s="21">
        <v>2789</v>
      </c>
      <c r="R28" s="21">
        <v>76</v>
      </c>
      <c r="S28" s="21">
        <v>76</v>
      </c>
      <c r="T28" s="21">
        <v>77</v>
      </c>
      <c r="U28" s="21">
        <v>76</v>
      </c>
      <c r="V28" s="21">
        <v>76</v>
      </c>
      <c r="W28" s="21">
        <v>75</v>
      </c>
      <c r="X28" s="21">
        <v>74</v>
      </c>
      <c r="Y28" s="21">
        <v>73</v>
      </c>
      <c r="Z28" s="21">
        <v>72</v>
      </c>
      <c r="AA28" s="21">
        <v>71</v>
      </c>
      <c r="AB28" s="21">
        <v>69</v>
      </c>
      <c r="AC28" s="21">
        <v>68</v>
      </c>
      <c r="AD28" s="21">
        <v>66</v>
      </c>
      <c r="AE28" s="21">
        <v>66</v>
      </c>
      <c r="AF28" s="21">
        <v>65</v>
      </c>
      <c r="AG28" s="21">
        <v>65</v>
      </c>
      <c r="AH28" s="21">
        <v>64</v>
      </c>
      <c r="AI28" s="21">
        <v>63</v>
      </c>
      <c r="AJ28" s="21">
        <v>63</v>
      </c>
      <c r="AK28" s="21">
        <v>62</v>
      </c>
      <c r="AL28" s="21">
        <v>296</v>
      </c>
      <c r="AM28" s="21">
        <v>241</v>
      </c>
      <c r="AN28" s="21">
        <v>168</v>
      </c>
      <c r="AO28" s="21">
        <v>132</v>
      </c>
      <c r="AP28" s="21">
        <v>117</v>
      </c>
      <c r="AQ28" s="21">
        <v>106</v>
      </c>
      <c r="AR28" s="21">
        <v>83</v>
      </c>
      <c r="AS28" s="21">
        <v>78</v>
      </c>
      <c r="AT28" s="21">
        <v>62</v>
      </c>
      <c r="AU28" s="21">
        <v>52</v>
      </c>
      <c r="AV28" s="21">
        <v>32</v>
      </c>
      <c r="AW28" s="21">
        <v>24</v>
      </c>
      <c r="AX28" s="21">
        <v>1</v>
      </c>
      <c r="AY28" s="5">
        <v>6</v>
      </c>
      <c r="AZ28" s="5">
        <v>38</v>
      </c>
      <c r="BA28" s="5">
        <v>38</v>
      </c>
      <c r="BB28" s="5">
        <v>79</v>
      </c>
      <c r="BC28" s="5">
        <v>1390</v>
      </c>
      <c r="BD28" s="91">
        <v>166</v>
      </c>
      <c r="BE28" s="91">
        <v>154</v>
      </c>
      <c r="BF28" s="92">
        <v>522</v>
      </c>
      <c r="BG28" s="5">
        <v>107</v>
      </c>
    </row>
    <row r="29" spans="1:59" s="4" customFormat="1" x14ac:dyDescent="0.2">
      <c r="A29" s="25"/>
      <c r="B29" s="20"/>
      <c r="C29" s="37"/>
      <c r="D29" s="37"/>
      <c r="E29" s="37"/>
      <c r="F29" s="20"/>
      <c r="G29" s="20">
        <v>3865</v>
      </c>
      <c r="H29" s="20" t="s">
        <v>301</v>
      </c>
      <c r="I29" s="20" t="s">
        <v>48</v>
      </c>
      <c r="J29" s="20" t="s">
        <v>65</v>
      </c>
      <c r="K29" s="37" t="s">
        <v>64</v>
      </c>
      <c r="L29" s="37" t="s">
        <v>284</v>
      </c>
      <c r="M29" s="37" t="s">
        <v>300</v>
      </c>
      <c r="N29" s="20" t="s">
        <v>48</v>
      </c>
      <c r="O29" s="20" t="s">
        <v>65</v>
      </c>
      <c r="P29" s="37" t="s">
        <v>286</v>
      </c>
      <c r="Q29" s="21">
        <v>1289</v>
      </c>
      <c r="R29" s="21">
        <v>35</v>
      </c>
      <c r="S29" s="21">
        <v>35</v>
      </c>
      <c r="T29" s="21">
        <v>35</v>
      </c>
      <c r="U29" s="21">
        <v>35</v>
      </c>
      <c r="V29" s="21">
        <v>35</v>
      </c>
      <c r="W29" s="21">
        <v>35</v>
      </c>
      <c r="X29" s="21">
        <v>34</v>
      </c>
      <c r="Y29" s="21">
        <v>34</v>
      </c>
      <c r="Z29" s="21">
        <v>33</v>
      </c>
      <c r="AA29" s="21">
        <v>33</v>
      </c>
      <c r="AB29" s="21">
        <v>32</v>
      </c>
      <c r="AC29" s="21">
        <v>31</v>
      </c>
      <c r="AD29" s="21">
        <v>31</v>
      </c>
      <c r="AE29" s="21">
        <v>30</v>
      </c>
      <c r="AF29" s="21">
        <v>30</v>
      </c>
      <c r="AG29" s="21">
        <v>30</v>
      </c>
      <c r="AH29" s="21">
        <v>30</v>
      </c>
      <c r="AI29" s="21">
        <v>29</v>
      </c>
      <c r="AJ29" s="21">
        <v>29</v>
      </c>
      <c r="AK29" s="21">
        <v>29</v>
      </c>
      <c r="AL29" s="21">
        <v>137</v>
      </c>
      <c r="AM29" s="21">
        <v>111</v>
      </c>
      <c r="AN29" s="21">
        <v>78</v>
      </c>
      <c r="AO29" s="21">
        <v>61</v>
      </c>
      <c r="AP29" s="21">
        <v>54</v>
      </c>
      <c r="AQ29" s="21">
        <v>49</v>
      </c>
      <c r="AR29" s="21">
        <v>38</v>
      </c>
      <c r="AS29" s="21">
        <v>36</v>
      </c>
      <c r="AT29" s="21">
        <v>29</v>
      </c>
      <c r="AU29" s="21">
        <v>24</v>
      </c>
      <c r="AV29" s="21">
        <v>15</v>
      </c>
      <c r="AW29" s="21">
        <v>11</v>
      </c>
      <c r="AX29" s="21">
        <v>1</v>
      </c>
      <c r="AY29" s="5">
        <v>3</v>
      </c>
      <c r="AZ29" s="5">
        <v>18</v>
      </c>
      <c r="BA29" s="5">
        <v>18</v>
      </c>
      <c r="BB29" s="5">
        <v>36</v>
      </c>
      <c r="BC29" s="5">
        <v>642</v>
      </c>
      <c r="BD29" s="91">
        <v>77</v>
      </c>
      <c r="BE29" s="91">
        <v>71</v>
      </c>
      <c r="BF29" s="92">
        <v>241</v>
      </c>
      <c r="BG29" s="5">
        <v>50</v>
      </c>
    </row>
    <row r="30" spans="1:59" s="4" customFormat="1" x14ac:dyDescent="0.2">
      <c r="A30" s="25"/>
      <c r="B30" s="20"/>
      <c r="C30" s="37"/>
      <c r="D30" s="37"/>
      <c r="E30" s="37"/>
      <c r="F30" s="20"/>
      <c r="G30" s="20">
        <v>3873</v>
      </c>
      <c r="H30" s="20" t="s">
        <v>302</v>
      </c>
      <c r="I30" s="20" t="s">
        <v>48</v>
      </c>
      <c r="J30" s="20" t="s">
        <v>65</v>
      </c>
      <c r="K30" s="37" t="s">
        <v>64</v>
      </c>
      <c r="L30" s="37" t="s">
        <v>284</v>
      </c>
      <c r="M30" s="37" t="s">
        <v>303</v>
      </c>
      <c r="N30" s="20" t="s">
        <v>48</v>
      </c>
      <c r="O30" s="20" t="s">
        <v>302</v>
      </c>
      <c r="P30" s="37" t="s">
        <v>286</v>
      </c>
      <c r="Q30" s="21">
        <v>3465</v>
      </c>
      <c r="R30" s="21">
        <v>95</v>
      </c>
      <c r="S30" s="21">
        <v>95</v>
      </c>
      <c r="T30" s="21">
        <v>95</v>
      </c>
      <c r="U30" s="21">
        <v>94</v>
      </c>
      <c r="V30" s="21">
        <v>95</v>
      </c>
      <c r="W30" s="21">
        <v>94</v>
      </c>
      <c r="X30" s="21">
        <v>92</v>
      </c>
      <c r="Y30" s="21">
        <v>91</v>
      </c>
      <c r="Z30" s="21">
        <v>89</v>
      </c>
      <c r="AA30" s="21">
        <v>88</v>
      </c>
      <c r="AB30" s="21">
        <v>86</v>
      </c>
      <c r="AC30" s="21">
        <v>84</v>
      </c>
      <c r="AD30" s="21">
        <v>82</v>
      </c>
      <c r="AE30" s="21">
        <v>82</v>
      </c>
      <c r="AF30" s="21">
        <v>81</v>
      </c>
      <c r="AG30" s="21">
        <v>80</v>
      </c>
      <c r="AH30" s="21">
        <v>80</v>
      </c>
      <c r="AI30" s="21">
        <v>79</v>
      </c>
      <c r="AJ30" s="21">
        <v>77</v>
      </c>
      <c r="AK30" s="21">
        <v>78</v>
      </c>
      <c r="AL30" s="21">
        <v>368</v>
      </c>
      <c r="AM30" s="21">
        <v>297</v>
      </c>
      <c r="AN30" s="21">
        <v>210</v>
      </c>
      <c r="AO30" s="21">
        <v>164</v>
      </c>
      <c r="AP30" s="21">
        <v>145</v>
      </c>
      <c r="AQ30" s="21">
        <v>132</v>
      </c>
      <c r="AR30" s="21">
        <v>103</v>
      </c>
      <c r="AS30" s="21">
        <v>97</v>
      </c>
      <c r="AT30" s="21">
        <v>77</v>
      </c>
      <c r="AU30" s="21">
        <v>64</v>
      </c>
      <c r="AV30" s="21">
        <v>40</v>
      </c>
      <c r="AW30" s="21">
        <v>30</v>
      </c>
      <c r="AX30" s="21">
        <v>1</v>
      </c>
      <c r="AY30" s="5">
        <v>7</v>
      </c>
      <c r="AZ30" s="5">
        <v>47</v>
      </c>
      <c r="BA30" s="5">
        <v>47</v>
      </c>
      <c r="BB30" s="5">
        <v>98</v>
      </c>
      <c r="BC30" s="5">
        <v>1727</v>
      </c>
      <c r="BD30" s="91">
        <v>207</v>
      </c>
      <c r="BE30" s="91">
        <v>191</v>
      </c>
      <c r="BF30" s="92">
        <v>649</v>
      </c>
      <c r="BG30" s="5">
        <v>133</v>
      </c>
    </row>
    <row r="31" spans="1:59" s="4" customFormat="1" x14ac:dyDescent="0.2">
      <c r="A31" s="25"/>
      <c r="B31" s="20"/>
      <c r="C31" s="37"/>
      <c r="D31" s="37"/>
      <c r="E31" s="37"/>
      <c r="F31" s="20"/>
      <c r="G31" s="20">
        <v>3868</v>
      </c>
      <c r="H31" s="20" t="s">
        <v>304</v>
      </c>
      <c r="I31" s="20" t="s">
        <v>48</v>
      </c>
      <c r="J31" s="20" t="s">
        <v>65</v>
      </c>
      <c r="K31" s="37" t="s">
        <v>64</v>
      </c>
      <c r="L31" s="37" t="s">
        <v>284</v>
      </c>
      <c r="M31" s="37" t="s">
        <v>300</v>
      </c>
      <c r="N31" s="20" t="s">
        <v>48</v>
      </c>
      <c r="O31" s="20" t="s">
        <v>65</v>
      </c>
      <c r="P31" s="37" t="s">
        <v>305</v>
      </c>
      <c r="Q31" s="21">
        <v>751</v>
      </c>
      <c r="R31" s="21">
        <v>20</v>
      </c>
      <c r="S31" s="21">
        <v>21</v>
      </c>
      <c r="T31" s="21">
        <v>21</v>
      </c>
      <c r="U31" s="21">
        <v>21</v>
      </c>
      <c r="V31" s="21">
        <v>20</v>
      </c>
      <c r="W31" s="21">
        <v>20</v>
      </c>
      <c r="X31" s="21">
        <v>20</v>
      </c>
      <c r="Y31" s="21">
        <v>20</v>
      </c>
      <c r="Z31" s="21">
        <v>19</v>
      </c>
      <c r="AA31" s="21">
        <v>19</v>
      </c>
      <c r="AB31" s="21">
        <v>19</v>
      </c>
      <c r="AC31" s="21">
        <v>18</v>
      </c>
      <c r="AD31" s="21">
        <v>18</v>
      </c>
      <c r="AE31" s="21">
        <v>18</v>
      </c>
      <c r="AF31" s="21">
        <v>18</v>
      </c>
      <c r="AG31" s="21">
        <v>17</v>
      </c>
      <c r="AH31" s="21">
        <v>16</v>
      </c>
      <c r="AI31" s="21">
        <v>17</v>
      </c>
      <c r="AJ31" s="21">
        <v>17</v>
      </c>
      <c r="AK31" s="21">
        <v>17</v>
      </c>
      <c r="AL31" s="21">
        <v>80</v>
      </c>
      <c r="AM31" s="21">
        <v>65</v>
      </c>
      <c r="AN31" s="21">
        <v>45</v>
      </c>
      <c r="AO31" s="21">
        <v>36</v>
      </c>
      <c r="AP31" s="21">
        <v>31</v>
      </c>
      <c r="AQ31" s="21">
        <v>29</v>
      </c>
      <c r="AR31" s="21">
        <v>22</v>
      </c>
      <c r="AS31" s="21">
        <v>21</v>
      </c>
      <c r="AT31" s="21">
        <v>17</v>
      </c>
      <c r="AU31" s="21">
        <v>14</v>
      </c>
      <c r="AV31" s="21">
        <v>9</v>
      </c>
      <c r="AW31" s="21">
        <v>6</v>
      </c>
      <c r="AX31" s="21">
        <v>0</v>
      </c>
      <c r="AY31" s="5">
        <v>2</v>
      </c>
      <c r="AZ31" s="5">
        <v>10</v>
      </c>
      <c r="BA31" s="5">
        <v>10</v>
      </c>
      <c r="BB31" s="5">
        <v>21</v>
      </c>
      <c r="BC31" s="5">
        <v>374</v>
      </c>
      <c r="BD31" s="91">
        <v>45</v>
      </c>
      <c r="BE31" s="91">
        <v>41</v>
      </c>
      <c r="BF31" s="92">
        <v>141</v>
      </c>
      <c r="BG31" s="5">
        <v>29</v>
      </c>
    </row>
    <row r="32" spans="1:59" s="4" customFormat="1" x14ac:dyDescent="0.2">
      <c r="A32" s="25"/>
      <c r="B32" s="20"/>
      <c r="C32" s="37"/>
      <c r="D32" s="37"/>
      <c r="E32" s="37"/>
      <c r="F32" s="20"/>
      <c r="G32" s="20">
        <v>3876</v>
      </c>
      <c r="H32" s="20" t="s">
        <v>306</v>
      </c>
      <c r="I32" s="20" t="s">
        <v>48</v>
      </c>
      <c r="J32" s="20" t="s">
        <v>65</v>
      </c>
      <c r="K32" s="37" t="s">
        <v>64</v>
      </c>
      <c r="L32" s="37" t="s">
        <v>284</v>
      </c>
      <c r="M32" s="37" t="s">
        <v>303</v>
      </c>
      <c r="N32" s="20" t="s">
        <v>48</v>
      </c>
      <c r="O32" s="20" t="s">
        <v>302</v>
      </c>
      <c r="P32" s="37" t="s">
        <v>305</v>
      </c>
      <c r="Q32" s="21">
        <v>4830</v>
      </c>
      <c r="R32" s="21">
        <v>131</v>
      </c>
      <c r="S32" s="21">
        <v>131</v>
      </c>
      <c r="T32" s="21">
        <v>132</v>
      </c>
      <c r="U32" s="21">
        <v>132</v>
      </c>
      <c r="V32" s="21">
        <v>132</v>
      </c>
      <c r="W32" s="21">
        <v>131</v>
      </c>
      <c r="X32" s="21">
        <v>129</v>
      </c>
      <c r="Y32" s="21">
        <v>127</v>
      </c>
      <c r="Z32" s="21">
        <v>125</v>
      </c>
      <c r="AA32" s="21">
        <v>122</v>
      </c>
      <c r="AB32" s="21">
        <v>120</v>
      </c>
      <c r="AC32" s="21">
        <v>117</v>
      </c>
      <c r="AD32" s="21">
        <v>115</v>
      </c>
      <c r="AE32" s="21">
        <v>114</v>
      </c>
      <c r="AF32" s="21">
        <v>113</v>
      </c>
      <c r="AG32" s="21">
        <v>112</v>
      </c>
      <c r="AH32" s="21">
        <v>111</v>
      </c>
      <c r="AI32" s="21">
        <v>110</v>
      </c>
      <c r="AJ32" s="21">
        <v>109</v>
      </c>
      <c r="AK32" s="21">
        <v>108</v>
      </c>
      <c r="AL32" s="21">
        <v>513</v>
      </c>
      <c r="AM32" s="21">
        <v>417</v>
      </c>
      <c r="AN32" s="21">
        <v>292</v>
      </c>
      <c r="AO32" s="21">
        <v>228</v>
      </c>
      <c r="AP32" s="21">
        <v>201</v>
      </c>
      <c r="AQ32" s="21">
        <v>181</v>
      </c>
      <c r="AR32" s="21">
        <v>145</v>
      </c>
      <c r="AS32" s="21">
        <v>135</v>
      </c>
      <c r="AT32" s="21">
        <v>108</v>
      </c>
      <c r="AU32" s="21">
        <v>90</v>
      </c>
      <c r="AV32" s="21">
        <v>55</v>
      </c>
      <c r="AW32" s="21">
        <v>42</v>
      </c>
      <c r="AX32" s="21">
        <v>2</v>
      </c>
      <c r="AY32" s="5">
        <v>11</v>
      </c>
      <c r="AZ32" s="5">
        <v>68</v>
      </c>
      <c r="BA32" s="5">
        <v>68</v>
      </c>
      <c r="BB32" s="5">
        <v>137</v>
      </c>
      <c r="BC32" s="5">
        <v>2409</v>
      </c>
      <c r="BD32" s="91">
        <v>287</v>
      </c>
      <c r="BE32" s="91">
        <v>266</v>
      </c>
      <c r="BF32" s="92">
        <v>906</v>
      </c>
      <c r="BG32" s="5">
        <v>188</v>
      </c>
    </row>
    <row r="33" spans="1:59" s="4" customFormat="1" x14ac:dyDescent="0.2">
      <c r="A33" s="25"/>
      <c r="B33" s="20"/>
      <c r="C33" s="37"/>
      <c r="D33" s="37"/>
      <c r="E33" s="37"/>
      <c r="F33" s="20"/>
      <c r="G33" s="20">
        <v>3866</v>
      </c>
      <c r="H33" s="20" t="s">
        <v>307</v>
      </c>
      <c r="I33" s="20" t="s">
        <v>48</v>
      </c>
      <c r="J33" s="20" t="s">
        <v>65</v>
      </c>
      <c r="K33" s="37" t="s">
        <v>64</v>
      </c>
      <c r="L33" s="37" t="s">
        <v>284</v>
      </c>
      <c r="M33" s="37" t="s">
        <v>300</v>
      </c>
      <c r="N33" s="20" t="s">
        <v>48</v>
      </c>
      <c r="O33" s="20" t="s">
        <v>65</v>
      </c>
      <c r="P33" s="37" t="s">
        <v>288</v>
      </c>
      <c r="Q33" s="21">
        <v>829</v>
      </c>
      <c r="R33" s="21">
        <v>23</v>
      </c>
      <c r="S33" s="21">
        <v>23</v>
      </c>
      <c r="T33" s="21">
        <v>23</v>
      </c>
      <c r="U33" s="21">
        <v>23</v>
      </c>
      <c r="V33" s="21">
        <v>23</v>
      </c>
      <c r="W33" s="21">
        <v>22</v>
      </c>
      <c r="X33" s="21">
        <v>22</v>
      </c>
      <c r="Y33" s="21">
        <v>22</v>
      </c>
      <c r="Z33" s="21">
        <v>21</v>
      </c>
      <c r="AA33" s="21">
        <v>21</v>
      </c>
      <c r="AB33" s="21">
        <v>21</v>
      </c>
      <c r="AC33" s="21">
        <v>20</v>
      </c>
      <c r="AD33" s="21">
        <v>20</v>
      </c>
      <c r="AE33" s="21">
        <v>20</v>
      </c>
      <c r="AF33" s="21">
        <v>19</v>
      </c>
      <c r="AG33" s="21">
        <v>19</v>
      </c>
      <c r="AH33" s="21">
        <v>19</v>
      </c>
      <c r="AI33" s="21">
        <v>19</v>
      </c>
      <c r="AJ33" s="21">
        <v>19</v>
      </c>
      <c r="AK33" s="21">
        <v>18</v>
      </c>
      <c r="AL33" s="21">
        <v>88</v>
      </c>
      <c r="AM33" s="21">
        <v>72</v>
      </c>
      <c r="AN33" s="21">
        <v>50</v>
      </c>
      <c r="AO33" s="21">
        <v>39</v>
      </c>
      <c r="AP33" s="21">
        <v>35</v>
      </c>
      <c r="AQ33" s="21">
        <v>32</v>
      </c>
      <c r="AR33" s="21">
        <v>25</v>
      </c>
      <c r="AS33" s="21">
        <v>23</v>
      </c>
      <c r="AT33" s="21">
        <v>17</v>
      </c>
      <c r="AU33" s="21">
        <v>15</v>
      </c>
      <c r="AV33" s="21">
        <v>9</v>
      </c>
      <c r="AW33" s="21">
        <v>7</v>
      </c>
      <c r="AX33" s="21">
        <v>0</v>
      </c>
      <c r="AY33" s="5">
        <v>2</v>
      </c>
      <c r="AZ33" s="5">
        <v>11</v>
      </c>
      <c r="BA33" s="5">
        <v>11</v>
      </c>
      <c r="BB33" s="5">
        <v>23</v>
      </c>
      <c r="BC33" s="5">
        <v>413</v>
      </c>
      <c r="BD33" s="91">
        <v>49</v>
      </c>
      <c r="BE33" s="91">
        <v>46</v>
      </c>
      <c r="BF33" s="92">
        <v>155</v>
      </c>
      <c r="BG33" s="5">
        <v>32</v>
      </c>
    </row>
    <row r="34" spans="1:59" s="4" customFormat="1" x14ac:dyDescent="0.2">
      <c r="A34" s="25"/>
      <c r="B34" s="20"/>
      <c r="C34" s="37"/>
      <c r="D34" s="37"/>
      <c r="E34" s="37"/>
      <c r="F34" s="20"/>
      <c r="G34" s="20">
        <v>3867</v>
      </c>
      <c r="H34" s="20" t="s">
        <v>308</v>
      </c>
      <c r="I34" s="20" t="s">
        <v>48</v>
      </c>
      <c r="J34" s="20" t="s">
        <v>65</v>
      </c>
      <c r="K34" s="37" t="s">
        <v>64</v>
      </c>
      <c r="L34" s="37" t="s">
        <v>284</v>
      </c>
      <c r="M34" s="37" t="s">
        <v>300</v>
      </c>
      <c r="N34" s="20" t="s">
        <v>48</v>
      </c>
      <c r="O34" s="20" t="s">
        <v>65</v>
      </c>
      <c r="P34" s="37" t="s">
        <v>288</v>
      </c>
      <c r="Q34" s="21">
        <v>1226</v>
      </c>
      <c r="R34" s="21">
        <v>33</v>
      </c>
      <c r="S34" s="21">
        <v>34</v>
      </c>
      <c r="T34" s="21">
        <v>34</v>
      </c>
      <c r="U34" s="21">
        <v>34</v>
      </c>
      <c r="V34" s="21">
        <v>33</v>
      </c>
      <c r="W34" s="21">
        <v>33</v>
      </c>
      <c r="X34" s="21">
        <v>33</v>
      </c>
      <c r="Y34" s="21">
        <v>32</v>
      </c>
      <c r="Z34" s="21">
        <v>32</v>
      </c>
      <c r="AA34" s="21">
        <v>31</v>
      </c>
      <c r="AB34" s="21">
        <v>30</v>
      </c>
      <c r="AC34" s="21">
        <v>30</v>
      </c>
      <c r="AD34" s="21">
        <v>29</v>
      </c>
      <c r="AE34" s="21">
        <v>29</v>
      </c>
      <c r="AF34" s="21">
        <v>29</v>
      </c>
      <c r="AG34" s="21">
        <v>28</v>
      </c>
      <c r="AH34" s="21">
        <v>28</v>
      </c>
      <c r="AI34" s="21">
        <v>28</v>
      </c>
      <c r="AJ34" s="21">
        <v>28</v>
      </c>
      <c r="AK34" s="21">
        <v>27</v>
      </c>
      <c r="AL34" s="21">
        <v>130</v>
      </c>
      <c r="AM34" s="21">
        <v>106</v>
      </c>
      <c r="AN34" s="21">
        <v>74</v>
      </c>
      <c r="AO34" s="21">
        <v>58</v>
      </c>
      <c r="AP34" s="21">
        <v>51</v>
      </c>
      <c r="AQ34" s="21">
        <v>47</v>
      </c>
      <c r="AR34" s="21">
        <v>36</v>
      </c>
      <c r="AS34" s="21">
        <v>34</v>
      </c>
      <c r="AT34" s="21">
        <v>27</v>
      </c>
      <c r="AU34" s="21">
        <v>23</v>
      </c>
      <c r="AV34" s="21">
        <v>14</v>
      </c>
      <c r="AW34" s="21">
        <v>11</v>
      </c>
      <c r="AX34" s="21">
        <v>0</v>
      </c>
      <c r="AY34" s="5">
        <v>3</v>
      </c>
      <c r="AZ34" s="5">
        <v>17</v>
      </c>
      <c r="BA34" s="5">
        <v>17</v>
      </c>
      <c r="BB34" s="5">
        <v>35</v>
      </c>
      <c r="BC34" s="5">
        <v>611</v>
      </c>
      <c r="BD34" s="91">
        <v>73</v>
      </c>
      <c r="BE34" s="91">
        <v>68</v>
      </c>
      <c r="BF34" s="92">
        <v>230</v>
      </c>
      <c r="BG34" s="5">
        <v>47</v>
      </c>
    </row>
    <row r="35" spans="1:59" s="4" customFormat="1" x14ac:dyDescent="0.2">
      <c r="A35" s="25"/>
      <c r="B35" s="20"/>
      <c r="C35" s="37"/>
      <c r="D35" s="37"/>
      <c r="E35" s="37"/>
      <c r="F35" s="20"/>
      <c r="G35" s="20">
        <v>3869</v>
      </c>
      <c r="H35" s="20" t="s">
        <v>309</v>
      </c>
      <c r="I35" s="20" t="s">
        <v>48</v>
      </c>
      <c r="J35" s="20" t="s">
        <v>65</v>
      </c>
      <c r="K35" s="37" t="s">
        <v>64</v>
      </c>
      <c r="L35" s="37" t="s">
        <v>284</v>
      </c>
      <c r="M35" s="37" t="s">
        <v>300</v>
      </c>
      <c r="N35" s="20" t="s">
        <v>48</v>
      </c>
      <c r="O35" s="20" t="s">
        <v>65</v>
      </c>
      <c r="P35" s="37" t="s">
        <v>305</v>
      </c>
      <c r="Q35" s="21">
        <v>1439</v>
      </c>
      <c r="R35" s="21">
        <v>39</v>
      </c>
      <c r="S35" s="21">
        <v>39</v>
      </c>
      <c r="T35" s="21">
        <v>39</v>
      </c>
      <c r="U35" s="21">
        <v>39</v>
      </c>
      <c r="V35" s="21">
        <v>39</v>
      </c>
      <c r="W35" s="21">
        <v>39</v>
      </c>
      <c r="X35" s="21">
        <v>38</v>
      </c>
      <c r="Y35" s="21">
        <v>38</v>
      </c>
      <c r="Z35" s="21">
        <v>37</v>
      </c>
      <c r="AA35" s="21">
        <v>36</v>
      </c>
      <c r="AB35" s="21">
        <v>36</v>
      </c>
      <c r="AC35" s="21">
        <v>35</v>
      </c>
      <c r="AD35" s="21">
        <v>34</v>
      </c>
      <c r="AE35" s="21">
        <v>34</v>
      </c>
      <c r="AF35" s="21">
        <v>34</v>
      </c>
      <c r="AG35" s="21">
        <v>34</v>
      </c>
      <c r="AH35" s="21">
        <v>33</v>
      </c>
      <c r="AI35" s="21">
        <v>33</v>
      </c>
      <c r="AJ35" s="21">
        <v>32</v>
      </c>
      <c r="AK35" s="21">
        <v>32</v>
      </c>
      <c r="AL35" s="21">
        <v>154</v>
      </c>
      <c r="AM35" s="21">
        <v>124</v>
      </c>
      <c r="AN35" s="21">
        <v>87</v>
      </c>
      <c r="AO35" s="21">
        <v>68</v>
      </c>
      <c r="AP35" s="21">
        <v>60</v>
      </c>
      <c r="AQ35" s="21">
        <v>55</v>
      </c>
      <c r="AR35" s="21">
        <v>43</v>
      </c>
      <c r="AS35" s="21">
        <v>40</v>
      </c>
      <c r="AT35" s="21">
        <v>32</v>
      </c>
      <c r="AU35" s="21">
        <v>27</v>
      </c>
      <c r="AV35" s="21">
        <v>16</v>
      </c>
      <c r="AW35" s="21">
        <v>12</v>
      </c>
      <c r="AX35" s="21">
        <v>1</v>
      </c>
      <c r="AY35" s="5">
        <v>3</v>
      </c>
      <c r="AZ35" s="5">
        <v>20</v>
      </c>
      <c r="BA35" s="5">
        <v>20</v>
      </c>
      <c r="BB35" s="5">
        <v>41</v>
      </c>
      <c r="BC35" s="5">
        <v>717</v>
      </c>
      <c r="BD35" s="91">
        <v>86</v>
      </c>
      <c r="BE35" s="91">
        <v>79</v>
      </c>
      <c r="BF35" s="92">
        <v>269</v>
      </c>
      <c r="BG35" s="5">
        <v>55</v>
      </c>
    </row>
    <row r="36" spans="1:59" s="4" customFormat="1" x14ac:dyDescent="0.2">
      <c r="A36" s="25"/>
      <c r="B36" s="20"/>
      <c r="C36" s="37"/>
      <c r="D36" s="37"/>
      <c r="E36" s="37"/>
      <c r="F36" s="20"/>
      <c r="G36" s="20">
        <v>3870</v>
      </c>
      <c r="H36" s="20" t="s">
        <v>310</v>
      </c>
      <c r="I36" s="20" t="s">
        <v>48</v>
      </c>
      <c r="J36" s="20" t="s">
        <v>65</v>
      </c>
      <c r="K36" s="37" t="s">
        <v>64</v>
      </c>
      <c r="L36" s="37" t="s">
        <v>284</v>
      </c>
      <c r="M36" s="37" t="s">
        <v>300</v>
      </c>
      <c r="N36" s="20" t="s">
        <v>48</v>
      </c>
      <c r="O36" s="20" t="s">
        <v>65</v>
      </c>
      <c r="P36" s="37" t="s">
        <v>288</v>
      </c>
      <c r="Q36" s="21">
        <v>1157</v>
      </c>
      <c r="R36" s="21">
        <v>31</v>
      </c>
      <c r="S36" s="21">
        <v>32</v>
      </c>
      <c r="T36" s="21">
        <v>32</v>
      </c>
      <c r="U36" s="21">
        <v>32</v>
      </c>
      <c r="V36" s="21">
        <v>31</v>
      </c>
      <c r="W36" s="21">
        <v>31</v>
      </c>
      <c r="X36" s="21">
        <v>31</v>
      </c>
      <c r="Y36" s="21">
        <v>30</v>
      </c>
      <c r="Z36" s="21">
        <v>30</v>
      </c>
      <c r="AA36" s="21">
        <v>29</v>
      </c>
      <c r="AB36" s="21">
        <v>29</v>
      </c>
      <c r="AC36" s="21">
        <v>28</v>
      </c>
      <c r="AD36" s="21">
        <v>28</v>
      </c>
      <c r="AE36" s="21">
        <v>27</v>
      </c>
      <c r="AF36" s="21">
        <v>27</v>
      </c>
      <c r="AG36" s="21">
        <v>27</v>
      </c>
      <c r="AH36" s="21">
        <v>27</v>
      </c>
      <c r="AI36" s="21">
        <v>26</v>
      </c>
      <c r="AJ36" s="21">
        <v>26</v>
      </c>
      <c r="AK36" s="21">
        <v>26</v>
      </c>
      <c r="AL36" s="21">
        <v>123</v>
      </c>
      <c r="AM36" s="21">
        <v>100</v>
      </c>
      <c r="AN36" s="21">
        <v>70</v>
      </c>
      <c r="AO36" s="21">
        <v>55</v>
      </c>
      <c r="AP36" s="21">
        <v>48</v>
      </c>
      <c r="AQ36" s="21">
        <v>44</v>
      </c>
      <c r="AR36" s="21">
        <v>34</v>
      </c>
      <c r="AS36" s="21">
        <v>32</v>
      </c>
      <c r="AT36" s="21">
        <v>26</v>
      </c>
      <c r="AU36" s="21">
        <v>22</v>
      </c>
      <c r="AV36" s="21">
        <v>13</v>
      </c>
      <c r="AW36" s="21">
        <v>10</v>
      </c>
      <c r="AX36" s="21">
        <v>0</v>
      </c>
      <c r="AY36" s="5">
        <v>2</v>
      </c>
      <c r="AZ36" s="5">
        <v>16</v>
      </c>
      <c r="BA36" s="5">
        <v>16</v>
      </c>
      <c r="BB36" s="5">
        <v>33</v>
      </c>
      <c r="BC36" s="5">
        <v>576</v>
      </c>
      <c r="BD36" s="91">
        <v>69</v>
      </c>
      <c r="BE36" s="91">
        <v>64</v>
      </c>
      <c r="BF36" s="92">
        <v>217</v>
      </c>
      <c r="BG36" s="5">
        <v>44</v>
      </c>
    </row>
    <row r="37" spans="1:59" s="4" customFormat="1" x14ac:dyDescent="0.2">
      <c r="A37" s="25"/>
      <c r="B37" s="20"/>
      <c r="C37" s="37"/>
      <c r="D37" s="37"/>
      <c r="E37" s="37"/>
      <c r="F37" s="20"/>
      <c r="G37" s="20">
        <v>3871</v>
      </c>
      <c r="H37" s="20" t="s">
        <v>42</v>
      </c>
      <c r="I37" s="20" t="s">
        <v>48</v>
      </c>
      <c r="J37" s="20" t="s">
        <v>65</v>
      </c>
      <c r="K37" s="37" t="s">
        <v>64</v>
      </c>
      <c r="L37" s="37" t="s">
        <v>284</v>
      </c>
      <c r="M37" s="37" t="s">
        <v>300</v>
      </c>
      <c r="N37" s="20" t="s">
        <v>48</v>
      </c>
      <c r="O37" s="20" t="s">
        <v>65</v>
      </c>
      <c r="P37" s="37" t="s">
        <v>288</v>
      </c>
      <c r="Q37" s="21">
        <v>1557</v>
      </c>
      <c r="R37" s="21">
        <v>42</v>
      </c>
      <c r="S37" s="21">
        <v>42</v>
      </c>
      <c r="T37" s="21">
        <v>43</v>
      </c>
      <c r="U37" s="21">
        <v>43</v>
      </c>
      <c r="V37" s="21">
        <v>42</v>
      </c>
      <c r="W37" s="21">
        <v>42</v>
      </c>
      <c r="X37" s="21">
        <v>41</v>
      </c>
      <c r="Y37" s="21">
        <v>41</v>
      </c>
      <c r="Z37" s="21">
        <v>40</v>
      </c>
      <c r="AA37" s="21">
        <v>39</v>
      </c>
      <c r="AB37" s="21">
        <v>39</v>
      </c>
      <c r="AC37" s="21">
        <v>38</v>
      </c>
      <c r="AD37" s="21">
        <v>37</v>
      </c>
      <c r="AE37" s="21">
        <v>37</v>
      </c>
      <c r="AF37" s="21">
        <v>36</v>
      </c>
      <c r="AG37" s="21">
        <v>37</v>
      </c>
      <c r="AH37" s="21">
        <v>36</v>
      </c>
      <c r="AI37" s="21">
        <v>36</v>
      </c>
      <c r="AJ37" s="21">
        <v>35</v>
      </c>
      <c r="AK37" s="21">
        <v>35</v>
      </c>
      <c r="AL37" s="21">
        <v>165</v>
      </c>
      <c r="AM37" s="21">
        <v>134</v>
      </c>
      <c r="AN37" s="21">
        <v>94</v>
      </c>
      <c r="AO37" s="21">
        <v>74</v>
      </c>
      <c r="AP37" s="21">
        <v>65</v>
      </c>
      <c r="AQ37" s="21">
        <v>59</v>
      </c>
      <c r="AR37" s="21">
        <v>46</v>
      </c>
      <c r="AS37" s="21">
        <v>43</v>
      </c>
      <c r="AT37" s="21">
        <v>35</v>
      </c>
      <c r="AU37" s="21">
        <v>29</v>
      </c>
      <c r="AV37" s="21">
        <v>18</v>
      </c>
      <c r="AW37" s="21">
        <v>13</v>
      </c>
      <c r="AX37" s="21">
        <v>1</v>
      </c>
      <c r="AY37" s="5">
        <v>3</v>
      </c>
      <c r="AZ37" s="5">
        <v>21</v>
      </c>
      <c r="BA37" s="5">
        <v>21</v>
      </c>
      <c r="BB37" s="5">
        <v>44</v>
      </c>
      <c r="BC37" s="5">
        <v>776</v>
      </c>
      <c r="BD37" s="91">
        <v>93</v>
      </c>
      <c r="BE37" s="91">
        <v>86</v>
      </c>
      <c r="BF37" s="92">
        <v>291</v>
      </c>
      <c r="BG37" s="5">
        <v>60</v>
      </c>
    </row>
    <row r="38" spans="1:59" s="4" customFormat="1" x14ac:dyDescent="0.2">
      <c r="A38" s="25"/>
      <c r="B38" s="20"/>
      <c r="C38" s="37"/>
      <c r="D38" s="37"/>
      <c r="E38" s="37"/>
      <c r="F38" s="20"/>
      <c r="G38" s="20">
        <v>3872</v>
      </c>
      <c r="H38" s="20" t="s">
        <v>311</v>
      </c>
      <c r="I38" s="20" t="s">
        <v>48</v>
      </c>
      <c r="J38" s="20" t="s">
        <v>65</v>
      </c>
      <c r="K38" s="37" t="s">
        <v>64</v>
      </c>
      <c r="L38" s="37" t="s">
        <v>284</v>
      </c>
      <c r="M38" s="37" t="s">
        <v>300</v>
      </c>
      <c r="N38" s="20" t="s">
        <v>48</v>
      </c>
      <c r="O38" s="20" t="s">
        <v>65</v>
      </c>
      <c r="P38" s="37" t="s">
        <v>288</v>
      </c>
      <c r="Q38" s="21">
        <v>957</v>
      </c>
      <c r="R38" s="21">
        <v>26</v>
      </c>
      <c r="S38" s="21">
        <v>26</v>
      </c>
      <c r="T38" s="21">
        <v>26</v>
      </c>
      <c r="U38" s="21">
        <v>26</v>
      </c>
      <c r="V38" s="21">
        <v>26</v>
      </c>
      <c r="W38" s="21">
        <v>26</v>
      </c>
      <c r="X38" s="21">
        <v>26</v>
      </c>
      <c r="Y38" s="21">
        <v>25</v>
      </c>
      <c r="Z38" s="21">
        <v>25</v>
      </c>
      <c r="AA38" s="21">
        <v>24</v>
      </c>
      <c r="AB38" s="21">
        <v>24</v>
      </c>
      <c r="AC38" s="21">
        <v>23</v>
      </c>
      <c r="AD38" s="21">
        <v>23</v>
      </c>
      <c r="AE38" s="21">
        <v>23</v>
      </c>
      <c r="AF38" s="21">
        <v>22</v>
      </c>
      <c r="AG38" s="21">
        <v>22</v>
      </c>
      <c r="AH38" s="21">
        <v>22</v>
      </c>
      <c r="AI38" s="21">
        <v>22</v>
      </c>
      <c r="AJ38" s="21">
        <v>22</v>
      </c>
      <c r="AK38" s="21">
        <v>21</v>
      </c>
      <c r="AL38" s="21">
        <v>102</v>
      </c>
      <c r="AM38" s="21">
        <v>83</v>
      </c>
      <c r="AN38" s="21">
        <v>58</v>
      </c>
      <c r="AO38" s="21">
        <v>45</v>
      </c>
      <c r="AP38" s="21">
        <v>40</v>
      </c>
      <c r="AQ38" s="21">
        <v>36</v>
      </c>
      <c r="AR38" s="21">
        <v>28</v>
      </c>
      <c r="AS38" s="21">
        <v>27</v>
      </c>
      <c r="AT38" s="21">
        <v>21</v>
      </c>
      <c r="AU38" s="21">
        <v>18</v>
      </c>
      <c r="AV38" s="21">
        <v>11</v>
      </c>
      <c r="AW38" s="21">
        <v>8</v>
      </c>
      <c r="AX38" s="21">
        <v>0</v>
      </c>
      <c r="AY38" s="5">
        <v>2</v>
      </c>
      <c r="AZ38" s="5">
        <v>13</v>
      </c>
      <c r="BA38" s="5">
        <v>13</v>
      </c>
      <c r="BB38" s="5">
        <v>27</v>
      </c>
      <c r="BC38" s="5">
        <v>477</v>
      </c>
      <c r="BD38" s="91">
        <v>57</v>
      </c>
      <c r="BE38" s="91">
        <v>53</v>
      </c>
      <c r="BF38" s="92">
        <v>179</v>
      </c>
      <c r="BG38" s="5">
        <v>37</v>
      </c>
    </row>
    <row r="39" spans="1:59" s="4" customFormat="1" x14ac:dyDescent="0.2">
      <c r="A39" s="25"/>
      <c r="B39" s="20"/>
      <c r="C39" s="37"/>
      <c r="D39" s="37"/>
      <c r="E39" s="37"/>
      <c r="F39" s="20"/>
      <c r="G39" s="20">
        <v>3874</v>
      </c>
      <c r="H39" s="20" t="s">
        <v>312</v>
      </c>
      <c r="I39" s="20" t="s">
        <v>48</v>
      </c>
      <c r="J39" s="20" t="s">
        <v>65</v>
      </c>
      <c r="K39" s="37" t="s">
        <v>64</v>
      </c>
      <c r="L39" s="37" t="s">
        <v>284</v>
      </c>
      <c r="M39" s="37" t="s">
        <v>303</v>
      </c>
      <c r="N39" s="20" t="s">
        <v>48</v>
      </c>
      <c r="O39" s="20" t="s">
        <v>302</v>
      </c>
      <c r="P39" s="37" t="s">
        <v>288</v>
      </c>
      <c r="Q39" s="21">
        <v>1047</v>
      </c>
      <c r="R39" s="21">
        <v>28</v>
      </c>
      <c r="S39" s="21">
        <v>29</v>
      </c>
      <c r="T39" s="21">
        <v>29</v>
      </c>
      <c r="U39" s="21">
        <v>29</v>
      </c>
      <c r="V39" s="21">
        <v>28</v>
      </c>
      <c r="W39" s="21">
        <v>28</v>
      </c>
      <c r="X39" s="21">
        <v>28</v>
      </c>
      <c r="Y39" s="21">
        <v>27</v>
      </c>
      <c r="Z39" s="21">
        <v>27</v>
      </c>
      <c r="AA39" s="21">
        <v>27</v>
      </c>
      <c r="AB39" s="21">
        <v>26</v>
      </c>
      <c r="AC39" s="21">
        <v>25</v>
      </c>
      <c r="AD39" s="21">
        <v>25</v>
      </c>
      <c r="AE39" s="21">
        <v>25</v>
      </c>
      <c r="AF39" s="21">
        <v>25</v>
      </c>
      <c r="AG39" s="21">
        <v>25</v>
      </c>
      <c r="AH39" s="21">
        <v>24</v>
      </c>
      <c r="AI39" s="21">
        <v>24</v>
      </c>
      <c r="AJ39" s="21">
        <v>24</v>
      </c>
      <c r="AK39" s="21">
        <v>23</v>
      </c>
      <c r="AL39" s="21">
        <v>111</v>
      </c>
      <c r="AM39" s="21">
        <v>90</v>
      </c>
      <c r="AN39" s="21">
        <v>63</v>
      </c>
      <c r="AO39" s="21">
        <v>49</v>
      </c>
      <c r="AP39" s="21">
        <v>44</v>
      </c>
      <c r="AQ39" s="21">
        <v>40</v>
      </c>
      <c r="AR39" s="21">
        <v>31</v>
      </c>
      <c r="AS39" s="21">
        <v>29</v>
      </c>
      <c r="AT39" s="21">
        <v>23</v>
      </c>
      <c r="AU39" s="21">
        <v>19</v>
      </c>
      <c r="AV39" s="21">
        <v>12</v>
      </c>
      <c r="AW39" s="21">
        <v>9</v>
      </c>
      <c r="AX39" s="21">
        <v>1</v>
      </c>
      <c r="AY39" s="5">
        <v>2</v>
      </c>
      <c r="AZ39" s="5">
        <v>14</v>
      </c>
      <c r="BA39" s="5">
        <v>14</v>
      </c>
      <c r="BB39" s="5">
        <v>30</v>
      </c>
      <c r="BC39" s="5">
        <v>522</v>
      </c>
      <c r="BD39" s="91">
        <v>62</v>
      </c>
      <c r="BE39" s="91">
        <v>58</v>
      </c>
      <c r="BF39" s="92">
        <v>196</v>
      </c>
      <c r="BG39" s="5">
        <v>40</v>
      </c>
    </row>
    <row r="40" spans="1:59" s="4" customFormat="1" x14ac:dyDescent="0.2">
      <c r="A40" s="25"/>
      <c r="B40" s="20"/>
      <c r="C40" s="37"/>
      <c r="D40" s="37"/>
      <c r="E40" s="37"/>
      <c r="F40" s="20"/>
      <c r="G40" s="20">
        <v>3875</v>
      </c>
      <c r="H40" s="20" t="s">
        <v>313</v>
      </c>
      <c r="I40" s="20" t="s">
        <v>48</v>
      </c>
      <c r="J40" s="20" t="s">
        <v>65</v>
      </c>
      <c r="K40" s="37" t="s">
        <v>64</v>
      </c>
      <c r="L40" s="37" t="s">
        <v>284</v>
      </c>
      <c r="M40" s="37" t="s">
        <v>303</v>
      </c>
      <c r="N40" s="20" t="s">
        <v>48</v>
      </c>
      <c r="O40" s="20" t="s">
        <v>302</v>
      </c>
      <c r="P40" s="37" t="s">
        <v>288</v>
      </c>
      <c r="Q40" s="21">
        <v>1741</v>
      </c>
      <c r="R40" s="21">
        <v>47</v>
      </c>
      <c r="S40" s="21">
        <v>48</v>
      </c>
      <c r="T40" s="21">
        <v>48</v>
      </c>
      <c r="U40" s="21">
        <v>48</v>
      </c>
      <c r="V40" s="21">
        <v>47</v>
      </c>
      <c r="W40" s="21">
        <v>47</v>
      </c>
      <c r="X40" s="21">
        <v>46</v>
      </c>
      <c r="Y40" s="21">
        <v>46</v>
      </c>
      <c r="Z40" s="21">
        <v>45</v>
      </c>
      <c r="AA40" s="21">
        <v>44</v>
      </c>
      <c r="AB40" s="21">
        <v>43</v>
      </c>
      <c r="AC40" s="21">
        <v>42</v>
      </c>
      <c r="AD40" s="21">
        <v>41</v>
      </c>
      <c r="AE40" s="21">
        <v>41</v>
      </c>
      <c r="AF40" s="21">
        <v>41</v>
      </c>
      <c r="AG40" s="21">
        <v>40</v>
      </c>
      <c r="AH40" s="21">
        <v>40</v>
      </c>
      <c r="AI40" s="21">
        <v>40</v>
      </c>
      <c r="AJ40" s="21">
        <v>39</v>
      </c>
      <c r="AK40" s="21">
        <v>39</v>
      </c>
      <c r="AL40" s="21">
        <v>185</v>
      </c>
      <c r="AM40" s="21">
        <v>150</v>
      </c>
      <c r="AN40" s="21">
        <v>105</v>
      </c>
      <c r="AO40" s="21">
        <v>82</v>
      </c>
      <c r="AP40" s="21">
        <v>73</v>
      </c>
      <c r="AQ40" s="21">
        <v>66</v>
      </c>
      <c r="AR40" s="21">
        <v>52</v>
      </c>
      <c r="AS40" s="21">
        <v>49</v>
      </c>
      <c r="AT40" s="21">
        <v>39</v>
      </c>
      <c r="AU40" s="21">
        <v>32</v>
      </c>
      <c r="AV40" s="21">
        <v>20</v>
      </c>
      <c r="AW40" s="21">
        <v>15</v>
      </c>
      <c r="AX40" s="21">
        <v>1</v>
      </c>
      <c r="AY40" s="5">
        <v>4</v>
      </c>
      <c r="AZ40" s="5">
        <v>24</v>
      </c>
      <c r="BA40" s="5">
        <v>24</v>
      </c>
      <c r="BB40" s="5">
        <v>49</v>
      </c>
      <c r="BC40" s="5">
        <v>867</v>
      </c>
      <c r="BD40" s="91">
        <v>104</v>
      </c>
      <c r="BE40" s="91">
        <v>96</v>
      </c>
      <c r="BF40" s="92">
        <v>326</v>
      </c>
      <c r="BG40" s="5">
        <v>67</v>
      </c>
    </row>
    <row r="41" spans="1:59" s="4" customFormat="1" x14ac:dyDescent="0.2">
      <c r="A41" s="25"/>
      <c r="B41" s="20"/>
      <c r="C41" s="37"/>
      <c r="D41" s="37"/>
      <c r="E41" s="37"/>
      <c r="F41" s="20"/>
      <c r="G41" s="20">
        <v>3877</v>
      </c>
      <c r="H41" s="20" t="s">
        <v>314</v>
      </c>
      <c r="I41" s="20" t="s">
        <v>48</v>
      </c>
      <c r="J41" s="20" t="s">
        <v>65</v>
      </c>
      <c r="K41" s="37" t="s">
        <v>64</v>
      </c>
      <c r="L41" s="37" t="s">
        <v>284</v>
      </c>
      <c r="M41" s="37" t="s">
        <v>303</v>
      </c>
      <c r="N41" s="20" t="s">
        <v>48</v>
      </c>
      <c r="O41" s="20" t="s">
        <v>302</v>
      </c>
      <c r="P41" s="37" t="s">
        <v>288</v>
      </c>
      <c r="Q41" s="21">
        <v>1843</v>
      </c>
      <c r="R41" s="21">
        <v>50</v>
      </c>
      <c r="S41" s="21">
        <v>50</v>
      </c>
      <c r="T41" s="21">
        <v>50</v>
      </c>
      <c r="U41" s="21">
        <v>50</v>
      </c>
      <c r="V41" s="21">
        <v>51</v>
      </c>
      <c r="W41" s="21">
        <v>50</v>
      </c>
      <c r="X41" s="21">
        <v>49</v>
      </c>
      <c r="Y41" s="21">
        <v>48</v>
      </c>
      <c r="Z41" s="21">
        <v>48</v>
      </c>
      <c r="AA41" s="21">
        <v>47</v>
      </c>
      <c r="AB41" s="21">
        <v>46</v>
      </c>
      <c r="AC41" s="21">
        <v>45</v>
      </c>
      <c r="AD41" s="21">
        <v>44</v>
      </c>
      <c r="AE41" s="21">
        <v>43</v>
      </c>
      <c r="AF41" s="21">
        <v>43</v>
      </c>
      <c r="AG41" s="21">
        <v>43</v>
      </c>
      <c r="AH41" s="21">
        <v>42</v>
      </c>
      <c r="AI41" s="21">
        <v>42</v>
      </c>
      <c r="AJ41" s="21">
        <v>42</v>
      </c>
      <c r="AK41" s="21">
        <v>41</v>
      </c>
      <c r="AL41" s="21">
        <v>196</v>
      </c>
      <c r="AM41" s="21">
        <v>159</v>
      </c>
      <c r="AN41" s="21">
        <v>111</v>
      </c>
      <c r="AO41" s="21">
        <v>87</v>
      </c>
      <c r="AP41" s="21">
        <v>77</v>
      </c>
      <c r="AQ41" s="21">
        <v>70</v>
      </c>
      <c r="AR41" s="21">
        <v>55</v>
      </c>
      <c r="AS41" s="21">
        <v>51</v>
      </c>
      <c r="AT41" s="21">
        <v>41</v>
      </c>
      <c r="AU41" s="21">
        <v>34</v>
      </c>
      <c r="AV41" s="21">
        <v>21</v>
      </c>
      <c r="AW41" s="21">
        <v>16</v>
      </c>
      <c r="AX41" s="21">
        <v>1</v>
      </c>
      <c r="AY41" s="5">
        <v>4</v>
      </c>
      <c r="AZ41" s="5">
        <v>25</v>
      </c>
      <c r="BA41" s="5">
        <v>25</v>
      </c>
      <c r="BB41" s="5">
        <v>52</v>
      </c>
      <c r="BC41" s="5">
        <v>918</v>
      </c>
      <c r="BD41" s="91">
        <v>110</v>
      </c>
      <c r="BE41" s="91">
        <v>102</v>
      </c>
      <c r="BF41" s="92">
        <v>345</v>
      </c>
      <c r="BG41" s="5">
        <v>71</v>
      </c>
    </row>
    <row r="42" spans="1:59" s="4" customFormat="1" x14ac:dyDescent="0.2">
      <c r="A42" s="25"/>
      <c r="B42" s="20"/>
      <c r="C42" s="37"/>
      <c r="D42" s="37"/>
      <c r="E42" s="37"/>
      <c r="F42" s="20"/>
      <c r="G42" s="20">
        <v>3878</v>
      </c>
      <c r="H42" s="20" t="s">
        <v>315</v>
      </c>
      <c r="I42" s="20" t="s">
        <v>48</v>
      </c>
      <c r="J42" s="20" t="s">
        <v>65</v>
      </c>
      <c r="K42" s="37" t="s">
        <v>64</v>
      </c>
      <c r="L42" s="37" t="s">
        <v>284</v>
      </c>
      <c r="M42" s="37" t="s">
        <v>303</v>
      </c>
      <c r="N42" s="20" t="s">
        <v>48</v>
      </c>
      <c r="O42" s="20" t="s">
        <v>302</v>
      </c>
      <c r="P42" s="37" t="s">
        <v>288</v>
      </c>
      <c r="Q42" s="21">
        <v>971</v>
      </c>
      <c r="R42" s="21">
        <v>26</v>
      </c>
      <c r="S42" s="21">
        <v>27</v>
      </c>
      <c r="T42" s="21">
        <v>27</v>
      </c>
      <c r="U42" s="21">
        <v>27</v>
      </c>
      <c r="V42" s="21">
        <v>26</v>
      </c>
      <c r="W42" s="21">
        <v>26</v>
      </c>
      <c r="X42" s="21">
        <v>26</v>
      </c>
      <c r="Y42" s="21">
        <v>25</v>
      </c>
      <c r="Z42" s="21">
        <v>25</v>
      </c>
      <c r="AA42" s="21">
        <v>25</v>
      </c>
      <c r="AB42" s="21">
        <v>24</v>
      </c>
      <c r="AC42" s="21">
        <v>24</v>
      </c>
      <c r="AD42" s="21">
        <v>23</v>
      </c>
      <c r="AE42" s="21">
        <v>22</v>
      </c>
      <c r="AF42" s="21">
        <v>23</v>
      </c>
      <c r="AG42" s="21">
        <v>22</v>
      </c>
      <c r="AH42" s="21">
        <v>22</v>
      </c>
      <c r="AI42" s="21">
        <v>22</v>
      </c>
      <c r="AJ42" s="21">
        <v>22</v>
      </c>
      <c r="AK42" s="21">
        <v>22</v>
      </c>
      <c r="AL42" s="21">
        <v>103</v>
      </c>
      <c r="AM42" s="21">
        <v>84</v>
      </c>
      <c r="AN42" s="21">
        <v>59</v>
      </c>
      <c r="AO42" s="21">
        <v>46</v>
      </c>
      <c r="AP42" s="21">
        <v>41</v>
      </c>
      <c r="AQ42" s="21">
        <v>37</v>
      </c>
      <c r="AR42" s="21">
        <v>29</v>
      </c>
      <c r="AS42" s="21">
        <v>27</v>
      </c>
      <c r="AT42" s="21">
        <v>22</v>
      </c>
      <c r="AU42" s="21">
        <v>18</v>
      </c>
      <c r="AV42" s="21">
        <v>11</v>
      </c>
      <c r="AW42" s="21">
        <v>8</v>
      </c>
      <c r="AX42" s="21">
        <v>0</v>
      </c>
      <c r="AY42" s="5">
        <v>2</v>
      </c>
      <c r="AZ42" s="5">
        <v>13</v>
      </c>
      <c r="BA42" s="5">
        <v>13</v>
      </c>
      <c r="BB42" s="5">
        <v>27</v>
      </c>
      <c r="BC42" s="5">
        <v>484</v>
      </c>
      <c r="BD42" s="91">
        <v>58</v>
      </c>
      <c r="BE42" s="91">
        <v>54</v>
      </c>
      <c r="BF42" s="92">
        <v>182</v>
      </c>
      <c r="BG42" s="5">
        <v>37</v>
      </c>
    </row>
    <row r="43" spans="1:59" s="4" customFormat="1" x14ac:dyDescent="0.2">
      <c r="A43" s="25"/>
      <c r="B43" s="20"/>
      <c r="C43" s="37"/>
      <c r="D43" s="37"/>
      <c r="E43" s="37"/>
      <c r="F43" s="20"/>
      <c r="G43" s="20">
        <v>3895</v>
      </c>
      <c r="H43" s="20" t="s">
        <v>316</v>
      </c>
      <c r="I43" s="20" t="s">
        <v>48</v>
      </c>
      <c r="J43" s="20" t="s">
        <v>65</v>
      </c>
      <c r="K43" s="37" t="s">
        <v>64</v>
      </c>
      <c r="L43" s="37" t="s">
        <v>284</v>
      </c>
      <c r="M43" s="37" t="s">
        <v>317</v>
      </c>
      <c r="N43" s="20" t="s">
        <v>48</v>
      </c>
      <c r="O43" s="20" t="s">
        <v>75</v>
      </c>
      <c r="P43" s="37" t="s">
        <v>288</v>
      </c>
      <c r="Q43" s="21">
        <v>1480</v>
      </c>
      <c r="R43" s="21">
        <v>40</v>
      </c>
      <c r="S43" s="21">
        <v>41</v>
      </c>
      <c r="T43" s="21">
        <v>41</v>
      </c>
      <c r="U43" s="21">
        <v>41</v>
      </c>
      <c r="V43" s="21">
        <v>40</v>
      </c>
      <c r="W43" s="21">
        <v>40</v>
      </c>
      <c r="X43" s="21">
        <v>39</v>
      </c>
      <c r="Y43" s="21">
        <v>39</v>
      </c>
      <c r="Z43" s="21">
        <v>38</v>
      </c>
      <c r="AA43" s="21">
        <v>37</v>
      </c>
      <c r="AB43" s="21">
        <v>37</v>
      </c>
      <c r="AC43" s="21">
        <v>36</v>
      </c>
      <c r="AD43" s="21">
        <v>35</v>
      </c>
      <c r="AE43" s="21">
        <v>35</v>
      </c>
      <c r="AF43" s="21">
        <v>35</v>
      </c>
      <c r="AG43" s="21">
        <v>34</v>
      </c>
      <c r="AH43" s="21">
        <v>34</v>
      </c>
      <c r="AI43" s="21">
        <v>34</v>
      </c>
      <c r="AJ43" s="21">
        <v>33</v>
      </c>
      <c r="AK43" s="21">
        <v>33</v>
      </c>
      <c r="AL43" s="21">
        <v>157</v>
      </c>
      <c r="AM43" s="21">
        <v>128</v>
      </c>
      <c r="AN43" s="21">
        <v>89</v>
      </c>
      <c r="AO43" s="21">
        <v>70</v>
      </c>
      <c r="AP43" s="21">
        <v>62</v>
      </c>
      <c r="AQ43" s="21">
        <v>56</v>
      </c>
      <c r="AR43" s="21">
        <v>44</v>
      </c>
      <c r="AS43" s="21">
        <v>41</v>
      </c>
      <c r="AT43" s="21">
        <v>33</v>
      </c>
      <c r="AU43" s="21">
        <v>28</v>
      </c>
      <c r="AV43" s="21">
        <v>17</v>
      </c>
      <c r="AW43" s="21">
        <v>13</v>
      </c>
      <c r="AX43" s="21">
        <v>0</v>
      </c>
      <c r="AY43" s="5">
        <v>3</v>
      </c>
      <c r="AZ43" s="5">
        <v>20</v>
      </c>
      <c r="BA43" s="5">
        <v>20</v>
      </c>
      <c r="BB43" s="5">
        <v>42</v>
      </c>
      <c r="BC43" s="5">
        <v>737</v>
      </c>
      <c r="BD43" s="91">
        <v>88</v>
      </c>
      <c r="BE43" s="91">
        <v>82</v>
      </c>
      <c r="BF43" s="92">
        <v>277</v>
      </c>
      <c r="BG43" s="5">
        <v>57</v>
      </c>
    </row>
    <row r="44" spans="1:59" s="4" customFormat="1" x14ac:dyDescent="0.2">
      <c r="A44" s="25"/>
      <c r="B44" s="20"/>
      <c r="C44" s="37"/>
      <c r="D44" s="37"/>
      <c r="E44" s="37"/>
      <c r="F44" s="20"/>
      <c r="G44" s="20">
        <v>3896</v>
      </c>
      <c r="H44" s="20" t="s">
        <v>237</v>
      </c>
      <c r="I44" s="20" t="s">
        <v>48</v>
      </c>
      <c r="J44" s="20" t="s">
        <v>65</v>
      </c>
      <c r="K44" s="37" t="s">
        <v>64</v>
      </c>
      <c r="L44" s="37" t="s">
        <v>284</v>
      </c>
      <c r="M44" s="37" t="s">
        <v>317</v>
      </c>
      <c r="N44" s="20" t="s">
        <v>48</v>
      </c>
      <c r="O44" s="20" t="s">
        <v>75</v>
      </c>
      <c r="P44" s="37" t="s">
        <v>305</v>
      </c>
      <c r="Q44" s="21">
        <v>1018</v>
      </c>
      <c r="R44" s="21">
        <v>28</v>
      </c>
      <c r="S44" s="21">
        <v>28</v>
      </c>
      <c r="T44" s="21">
        <v>28</v>
      </c>
      <c r="U44" s="21">
        <v>28</v>
      </c>
      <c r="V44" s="21">
        <v>28</v>
      </c>
      <c r="W44" s="21">
        <v>27</v>
      </c>
      <c r="X44" s="21">
        <v>27</v>
      </c>
      <c r="Y44" s="21">
        <v>27</v>
      </c>
      <c r="Z44" s="21">
        <v>26</v>
      </c>
      <c r="AA44" s="21">
        <v>26</v>
      </c>
      <c r="AB44" s="21">
        <v>25</v>
      </c>
      <c r="AC44" s="21">
        <v>24</v>
      </c>
      <c r="AD44" s="21">
        <v>24</v>
      </c>
      <c r="AE44" s="21">
        <v>23</v>
      </c>
      <c r="AF44" s="21">
        <v>24</v>
      </c>
      <c r="AG44" s="21">
        <v>24</v>
      </c>
      <c r="AH44" s="21">
        <v>23</v>
      </c>
      <c r="AI44" s="21">
        <v>23</v>
      </c>
      <c r="AJ44" s="21">
        <v>23</v>
      </c>
      <c r="AK44" s="21">
        <v>23</v>
      </c>
      <c r="AL44" s="21">
        <v>108</v>
      </c>
      <c r="AM44" s="21">
        <v>88</v>
      </c>
      <c r="AN44" s="21">
        <v>61</v>
      </c>
      <c r="AO44" s="21">
        <v>48</v>
      </c>
      <c r="AP44" s="21">
        <v>43</v>
      </c>
      <c r="AQ44" s="21">
        <v>39</v>
      </c>
      <c r="AR44" s="21">
        <v>30</v>
      </c>
      <c r="AS44" s="21">
        <v>28</v>
      </c>
      <c r="AT44" s="21">
        <v>23</v>
      </c>
      <c r="AU44" s="21">
        <v>19</v>
      </c>
      <c r="AV44" s="21">
        <v>12</v>
      </c>
      <c r="AW44" s="21">
        <v>9</v>
      </c>
      <c r="AX44" s="21">
        <v>1</v>
      </c>
      <c r="AY44" s="5">
        <v>2</v>
      </c>
      <c r="AZ44" s="5">
        <v>14</v>
      </c>
      <c r="BA44" s="5">
        <v>14</v>
      </c>
      <c r="BB44" s="5">
        <v>29</v>
      </c>
      <c r="BC44" s="5">
        <v>507</v>
      </c>
      <c r="BD44" s="91">
        <v>61</v>
      </c>
      <c r="BE44" s="91">
        <v>56</v>
      </c>
      <c r="BF44" s="92">
        <v>190</v>
      </c>
      <c r="BG44" s="5">
        <v>39</v>
      </c>
    </row>
    <row r="45" spans="1:59" s="4" customFormat="1" x14ac:dyDescent="0.2">
      <c r="A45" s="25"/>
      <c r="B45" s="20"/>
      <c r="C45" s="37"/>
      <c r="D45" s="37"/>
      <c r="E45" s="37"/>
      <c r="F45" s="20"/>
      <c r="G45" s="20">
        <v>7341</v>
      </c>
      <c r="H45" s="20" t="s">
        <v>318</v>
      </c>
      <c r="I45" s="20" t="s">
        <v>48</v>
      </c>
      <c r="J45" s="20" t="s">
        <v>65</v>
      </c>
      <c r="K45" s="37" t="s">
        <v>64</v>
      </c>
      <c r="L45" s="37" t="s">
        <v>284</v>
      </c>
      <c r="M45" s="37" t="s">
        <v>300</v>
      </c>
      <c r="N45" s="20" t="s">
        <v>48</v>
      </c>
      <c r="O45" s="20" t="s">
        <v>65</v>
      </c>
      <c r="P45" s="37" t="s">
        <v>288</v>
      </c>
      <c r="Q45" s="21">
        <v>1469</v>
      </c>
      <c r="R45" s="21">
        <v>40</v>
      </c>
      <c r="S45" s="21">
        <v>40</v>
      </c>
      <c r="T45" s="21">
        <v>40</v>
      </c>
      <c r="U45" s="21">
        <v>40</v>
      </c>
      <c r="V45" s="21">
        <v>40</v>
      </c>
      <c r="W45" s="21">
        <v>40</v>
      </c>
      <c r="X45" s="21">
        <v>39</v>
      </c>
      <c r="Y45" s="21">
        <v>39</v>
      </c>
      <c r="Z45" s="21">
        <v>38</v>
      </c>
      <c r="AA45" s="21">
        <v>37</v>
      </c>
      <c r="AB45" s="21">
        <v>36</v>
      </c>
      <c r="AC45" s="21">
        <v>36</v>
      </c>
      <c r="AD45" s="21">
        <v>35</v>
      </c>
      <c r="AE45" s="21">
        <v>35</v>
      </c>
      <c r="AF45" s="21">
        <v>34</v>
      </c>
      <c r="AG45" s="21">
        <v>34</v>
      </c>
      <c r="AH45" s="21">
        <v>34</v>
      </c>
      <c r="AI45" s="21">
        <v>33</v>
      </c>
      <c r="AJ45" s="21">
        <v>33</v>
      </c>
      <c r="AK45" s="21">
        <v>33</v>
      </c>
      <c r="AL45" s="21">
        <v>156</v>
      </c>
      <c r="AM45" s="21">
        <v>127</v>
      </c>
      <c r="AN45" s="21">
        <v>89</v>
      </c>
      <c r="AO45" s="21">
        <v>69</v>
      </c>
      <c r="AP45" s="21">
        <v>61</v>
      </c>
      <c r="AQ45" s="21">
        <v>56</v>
      </c>
      <c r="AR45" s="21">
        <v>44</v>
      </c>
      <c r="AS45" s="21">
        <v>41</v>
      </c>
      <c r="AT45" s="21">
        <v>33</v>
      </c>
      <c r="AU45" s="21">
        <v>27</v>
      </c>
      <c r="AV45" s="21">
        <v>17</v>
      </c>
      <c r="AW45" s="21">
        <v>13</v>
      </c>
      <c r="AX45" s="21">
        <v>0</v>
      </c>
      <c r="AY45" s="5">
        <v>3</v>
      </c>
      <c r="AZ45" s="5">
        <v>20</v>
      </c>
      <c r="BA45" s="5">
        <v>20</v>
      </c>
      <c r="BB45" s="5">
        <v>41</v>
      </c>
      <c r="BC45" s="5">
        <v>732</v>
      </c>
      <c r="BD45" s="91">
        <v>88</v>
      </c>
      <c r="BE45" s="91">
        <v>81</v>
      </c>
      <c r="BF45" s="92">
        <v>275</v>
      </c>
      <c r="BG45" s="5">
        <v>56</v>
      </c>
    </row>
    <row r="46" spans="1:59" s="4" customFormat="1" x14ac:dyDescent="0.2">
      <c r="A46" s="25"/>
      <c r="B46" s="20"/>
      <c r="C46" s="37"/>
      <c r="D46" s="37"/>
      <c r="E46" s="37"/>
      <c r="F46" s="20"/>
      <c r="G46" s="20">
        <v>9466</v>
      </c>
      <c r="H46" s="20" t="s">
        <v>319</v>
      </c>
      <c r="I46" s="20" t="s">
        <v>48</v>
      </c>
      <c r="J46" s="20" t="s">
        <v>65</v>
      </c>
      <c r="K46" s="37" t="s">
        <v>64</v>
      </c>
      <c r="L46" s="37" t="s">
        <v>284</v>
      </c>
      <c r="M46" s="37" t="s">
        <v>303</v>
      </c>
      <c r="N46" s="20" t="s">
        <v>48</v>
      </c>
      <c r="O46" s="20" t="s">
        <v>302</v>
      </c>
      <c r="P46" s="37" t="s">
        <v>288</v>
      </c>
      <c r="Q46" s="21">
        <v>1024</v>
      </c>
      <c r="R46" s="21">
        <v>28</v>
      </c>
      <c r="S46" s="21">
        <v>28</v>
      </c>
      <c r="T46" s="21">
        <v>28</v>
      </c>
      <c r="U46" s="21">
        <v>28</v>
      </c>
      <c r="V46" s="21">
        <v>28</v>
      </c>
      <c r="W46" s="21">
        <v>28</v>
      </c>
      <c r="X46" s="21">
        <v>27</v>
      </c>
      <c r="Y46" s="21">
        <v>27</v>
      </c>
      <c r="Z46" s="21">
        <v>26</v>
      </c>
      <c r="AA46" s="21">
        <v>26</v>
      </c>
      <c r="AB46" s="21">
        <v>25</v>
      </c>
      <c r="AC46" s="21">
        <v>25</v>
      </c>
      <c r="AD46" s="21">
        <v>24</v>
      </c>
      <c r="AE46" s="21">
        <v>24</v>
      </c>
      <c r="AF46" s="21">
        <v>24</v>
      </c>
      <c r="AG46" s="21">
        <v>24</v>
      </c>
      <c r="AH46" s="21">
        <v>24</v>
      </c>
      <c r="AI46" s="21">
        <v>23</v>
      </c>
      <c r="AJ46" s="21">
        <v>23</v>
      </c>
      <c r="AK46" s="21">
        <v>23</v>
      </c>
      <c r="AL46" s="21">
        <v>109</v>
      </c>
      <c r="AM46" s="21">
        <v>88</v>
      </c>
      <c r="AN46" s="21">
        <v>62</v>
      </c>
      <c r="AO46" s="21">
        <v>48</v>
      </c>
      <c r="AP46" s="21">
        <v>43</v>
      </c>
      <c r="AQ46" s="21">
        <v>39</v>
      </c>
      <c r="AR46" s="21">
        <v>30</v>
      </c>
      <c r="AS46" s="21">
        <v>29</v>
      </c>
      <c r="AT46" s="21">
        <v>23</v>
      </c>
      <c r="AU46" s="21">
        <v>19</v>
      </c>
      <c r="AV46" s="21">
        <v>12</v>
      </c>
      <c r="AW46" s="21">
        <v>9</v>
      </c>
      <c r="AX46" s="21">
        <v>0</v>
      </c>
      <c r="AY46" s="5">
        <v>2</v>
      </c>
      <c r="AZ46" s="5">
        <v>14</v>
      </c>
      <c r="BA46" s="5">
        <v>14</v>
      </c>
      <c r="BB46" s="5">
        <v>29</v>
      </c>
      <c r="BC46" s="5">
        <v>510</v>
      </c>
      <c r="BD46" s="91">
        <v>61</v>
      </c>
      <c r="BE46" s="91">
        <v>56</v>
      </c>
      <c r="BF46" s="92">
        <v>192</v>
      </c>
      <c r="BG46" s="5">
        <v>39</v>
      </c>
    </row>
    <row r="47" spans="1:59" s="4" customFormat="1" x14ac:dyDescent="0.2">
      <c r="A47" s="25"/>
      <c r="B47" s="20"/>
      <c r="C47" s="37"/>
      <c r="D47" s="37"/>
      <c r="E47" s="37"/>
      <c r="F47" s="20"/>
      <c r="G47" s="20">
        <v>9467</v>
      </c>
      <c r="H47" s="20" t="s">
        <v>320</v>
      </c>
      <c r="I47" s="20" t="s">
        <v>48</v>
      </c>
      <c r="J47" s="20" t="s">
        <v>65</v>
      </c>
      <c r="K47" s="37" t="s">
        <v>64</v>
      </c>
      <c r="L47" s="37" t="s">
        <v>284</v>
      </c>
      <c r="M47" s="37" t="s">
        <v>300</v>
      </c>
      <c r="N47" s="20" t="s">
        <v>48</v>
      </c>
      <c r="O47" s="20" t="s">
        <v>65</v>
      </c>
      <c r="P47" s="37" t="s">
        <v>288</v>
      </c>
      <c r="Q47" s="21">
        <v>548</v>
      </c>
      <c r="R47" s="21">
        <v>15</v>
      </c>
      <c r="S47" s="21">
        <v>15</v>
      </c>
      <c r="T47" s="21">
        <v>15</v>
      </c>
      <c r="U47" s="21">
        <v>15</v>
      </c>
      <c r="V47" s="21">
        <v>15</v>
      </c>
      <c r="W47" s="21">
        <v>15</v>
      </c>
      <c r="X47" s="21">
        <v>16</v>
      </c>
      <c r="Y47" s="21">
        <v>14</v>
      </c>
      <c r="Z47" s="21">
        <v>14</v>
      </c>
      <c r="AA47" s="21">
        <v>14</v>
      </c>
      <c r="AB47" s="21">
        <v>14</v>
      </c>
      <c r="AC47" s="21">
        <v>13</v>
      </c>
      <c r="AD47" s="21">
        <v>13</v>
      </c>
      <c r="AE47" s="21">
        <v>13</v>
      </c>
      <c r="AF47" s="21">
        <v>13</v>
      </c>
      <c r="AG47" s="21">
        <v>13</v>
      </c>
      <c r="AH47" s="21">
        <v>13</v>
      </c>
      <c r="AI47" s="21">
        <v>12</v>
      </c>
      <c r="AJ47" s="21">
        <v>12</v>
      </c>
      <c r="AK47" s="21">
        <v>12</v>
      </c>
      <c r="AL47" s="21">
        <v>58</v>
      </c>
      <c r="AM47" s="21">
        <v>47</v>
      </c>
      <c r="AN47" s="21">
        <v>33</v>
      </c>
      <c r="AO47" s="21">
        <v>26</v>
      </c>
      <c r="AP47" s="21">
        <v>23</v>
      </c>
      <c r="AQ47" s="21">
        <v>21</v>
      </c>
      <c r="AR47" s="21">
        <v>16</v>
      </c>
      <c r="AS47" s="21">
        <v>15</v>
      </c>
      <c r="AT47" s="21">
        <v>12</v>
      </c>
      <c r="AU47" s="21">
        <v>10</v>
      </c>
      <c r="AV47" s="21">
        <v>6</v>
      </c>
      <c r="AW47" s="21">
        <v>5</v>
      </c>
      <c r="AX47" s="21">
        <v>0</v>
      </c>
      <c r="AY47" s="5">
        <v>1</v>
      </c>
      <c r="AZ47" s="5">
        <v>8</v>
      </c>
      <c r="BA47" s="5">
        <v>8</v>
      </c>
      <c r="BB47" s="5">
        <v>15</v>
      </c>
      <c r="BC47" s="5">
        <v>273</v>
      </c>
      <c r="BD47" s="91">
        <v>33</v>
      </c>
      <c r="BE47" s="91">
        <v>30</v>
      </c>
      <c r="BF47" s="92">
        <v>103</v>
      </c>
      <c r="BG47" s="5">
        <v>21</v>
      </c>
    </row>
    <row r="48" spans="1:59" s="4" customFormat="1" x14ac:dyDescent="0.2">
      <c r="A48" s="25"/>
      <c r="B48" s="20"/>
      <c r="C48" s="37"/>
      <c r="D48" s="37"/>
      <c r="E48" s="37"/>
      <c r="F48" s="20"/>
      <c r="G48" s="20">
        <v>9713</v>
      </c>
      <c r="H48" s="20" t="s">
        <v>321</v>
      </c>
      <c r="I48" s="20" t="s">
        <v>48</v>
      </c>
      <c r="J48" s="20" t="s">
        <v>65</v>
      </c>
      <c r="K48" s="37" t="s">
        <v>64</v>
      </c>
      <c r="L48" s="37" t="s">
        <v>284</v>
      </c>
      <c r="M48" s="37" t="s">
        <v>300</v>
      </c>
      <c r="N48" s="20" t="s">
        <v>48</v>
      </c>
      <c r="O48" s="20" t="s">
        <v>65</v>
      </c>
      <c r="P48" s="37" t="s">
        <v>288</v>
      </c>
      <c r="Q48" s="21">
        <v>788</v>
      </c>
      <c r="R48" s="21">
        <v>21</v>
      </c>
      <c r="S48" s="21">
        <v>22</v>
      </c>
      <c r="T48" s="21">
        <v>22</v>
      </c>
      <c r="U48" s="21">
        <v>22</v>
      </c>
      <c r="V48" s="21">
        <v>21</v>
      </c>
      <c r="W48" s="21">
        <v>21</v>
      </c>
      <c r="X48" s="21">
        <v>21</v>
      </c>
      <c r="Y48" s="21">
        <v>21</v>
      </c>
      <c r="Z48" s="21">
        <v>20</v>
      </c>
      <c r="AA48" s="21">
        <v>20</v>
      </c>
      <c r="AB48" s="21">
        <v>20</v>
      </c>
      <c r="AC48" s="21">
        <v>19</v>
      </c>
      <c r="AD48" s="21">
        <v>19</v>
      </c>
      <c r="AE48" s="21">
        <v>19</v>
      </c>
      <c r="AF48" s="21">
        <v>18</v>
      </c>
      <c r="AG48" s="21">
        <v>18</v>
      </c>
      <c r="AH48" s="21">
        <v>18</v>
      </c>
      <c r="AI48" s="21">
        <v>18</v>
      </c>
      <c r="AJ48" s="21">
        <v>18</v>
      </c>
      <c r="AK48" s="21">
        <v>18</v>
      </c>
      <c r="AL48" s="21">
        <v>84</v>
      </c>
      <c r="AM48" s="21">
        <v>68</v>
      </c>
      <c r="AN48" s="21">
        <v>48</v>
      </c>
      <c r="AO48" s="21">
        <v>37</v>
      </c>
      <c r="AP48" s="21">
        <v>33</v>
      </c>
      <c r="AQ48" s="21">
        <v>30</v>
      </c>
      <c r="AR48" s="21">
        <v>23</v>
      </c>
      <c r="AS48" s="21">
        <v>22</v>
      </c>
      <c r="AT48" s="21">
        <v>18</v>
      </c>
      <c r="AU48" s="21">
        <v>15</v>
      </c>
      <c r="AV48" s="21">
        <v>7</v>
      </c>
      <c r="AW48" s="21">
        <v>7</v>
      </c>
      <c r="AX48" s="21">
        <v>0</v>
      </c>
      <c r="AY48" s="5">
        <v>2</v>
      </c>
      <c r="AZ48" s="5">
        <v>11</v>
      </c>
      <c r="BA48" s="5">
        <v>11</v>
      </c>
      <c r="BB48" s="5">
        <v>22</v>
      </c>
      <c r="BC48" s="5">
        <v>393</v>
      </c>
      <c r="BD48" s="91">
        <v>47</v>
      </c>
      <c r="BE48" s="91">
        <v>43</v>
      </c>
      <c r="BF48" s="92">
        <v>147</v>
      </c>
      <c r="BG48" s="5">
        <v>30</v>
      </c>
    </row>
    <row r="49" spans="1:59" s="4" customFormat="1" x14ac:dyDescent="0.2">
      <c r="A49" s="25"/>
      <c r="B49" s="20"/>
      <c r="C49" s="37"/>
      <c r="D49" s="37"/>
      <c r="E49" s="37"/>
      <c r="F49" s="20"/>
      <c r="G49" s="20">
        <v>11197</v>
      </c>
      <c r="H49" s="20" t="s">
        <v>322</v>
      </c>
      <c r="I49" s="20" t="s">
        <v>48</v>
      </c>
      <c r="J49" s="20" t="s">
        <v>65</v>
      </c>
      <c r="K49" s="37" t="s">
        <v>64</v>
      </c>
      <c r="L49" s="37" t="s">
        <v>284</v>
      </c>
      <c r="M49" s="37" t="s">
        <v>317</v>
      </c>
      <c r="N49" s="20" t="s">
        <v>48</v>
      </c>
      <c r="O49" s="20" t="s">
        <v>75</v>
      </c>
      <c r="P49" s="37" t="s">
        <v>288</v>
      </c>
      <c r="Q49" s="21">
        <v>650</v>
      </c>
      <c r="R49" s="21">
        <v>18</v>
      </c>
      <c r="S49" s="21">
        <v>18</v>
      </c>
      <c r="T49" s="21">
        <v>18</v>
      </c>
      <c r="U49" s="21">
        <v>18</v>
      </c>
      <c r="V49" s="21">
        <v>18</v>
      </c>
      <c r="W49" s="21">
        <v>18</v>
      </c>
      <c r="X49" s="21">
        <v>17</v>
      </c>
      <c r="Y49" s="21">
        <v>17</v>
      </c>
      <c r="Z49" s="21">
        <v>17</v>
      </c>
      <c r="AA49" s="21">
        <v>16</v>
      </c>
      <c r="AB49" s="21">
        <v>16</v>
      </c>
      <c r="AC49" s="21">
        <v>15</v>
      </c>
      <c r="AD49" s="21">
        <v>15</v>
      </c>
      <c r="AE49" s="21">
        <v>15</v>
      </c>
      <c r="AF49" s="21">
        <v>15</v>
      </c>
      <c r="AG49" s="21">
        <v>15</v>
      </c>
      <c r="AH49" s="21">
        <v>15</v>
      </c>
      <c r="AI49" s="21">
        <v>15</v>
      </c>
      <c r="AJ49" s="21">
        <v>15</v>
      </c>
      <c r="AK49" s="21">
        <v>15</v>
      </c>
      <c r="AL49" s="21">
        <v>69</v>
      </c>
      <c r="AM49" s="21">
        <v>56</v>
      </c>
      <c r="AN49" s="21">
        <v>39</v>
      </c>
      <c r="AO49" s="21">
        <v>31</v>
      </c>
      <c r="AP49" s="21">
        <v>27</v>
      </c>
      <c r="AQ49" s="21">
        <v>25</v>
      </c>
      <c r="AR49" s="21">
        <v>19</v>
      </c>
      <c r="AS49" s="21">
        <v>18</v>
      </c>
      <c r="AT49" s="21">
        <v>15</v>
      </c>
      <c r="AU49" s="21">
        <v>12</v>
      </c>
      <c r="AV49" s="21">
        <v>7</v>
      </c>
      <c r="AW49" s="21">
        <v>6</v>
      </c>
      <c r="AX49" s="21">
        <v>0</v>
      </c>
      <c r="AY49" s="5">
        <v>1</v>
      </c>
      <c r="AZ49" s="5">
        <v>9</v>
      </c>
      <c r="BA49" s="5">
        <v>9</v>
      </c>
      <c r="BB49" s="5">
        <v>18</v>
      </c>
      <c r="BC49" s="5">
        <v>324</v>
      </c>
      <c r="BD49" s="91">
        <v>39</v>
      </c>
      <c r="BE49" s="91">
        <v>36</v>
      </c>
      <c r="BF49" s="92">
        <v>122</v>
      </c>
      <c r="BG49" s="5">
        <v>25</v>
      </c>
    </row>
    <row r="50" spans="1:59" s="4" customFormat="1" x14ac:dyDescent="0.2">
      <c r="A50" s="25"/>
      <c r="B50" s="20"/>
      <c r="C50" s="37"/>
      <c r="D50" s="37"/>
      <c r="E50" s="37"/>
      <c r="F50" s="20"/>
      <c r="G50" s="20">
        <v>11209</v>
      </c>
      <c r="H50" s="20" t="s">
        <v>323</v>
      </c>
      <c r="I50" s="20" t="s">
        <v>48</v>
      </c>
      <c r="J50" s="20" t="s">
        <v>65</v>
      </c>
      <c r="K50" s="37" t="s">
        <v>64</v>
      </c>
      <c r="L50" s="37" t="s">
        <v>284</v>
      </c>
      <c r="M50" s="37" t="s">
        <v>303</v>
      </c>
      <c r="N50" s="20" t="s">
        <v>48</v>
      </c>
      <c r="O50" s="20" t="s">
        <v>302</v>
      </c>
      <c r="P50" s="37" t="s">
        <v>288</v>
      </c>
      <c r="Q50" s="21">
        <v>776</v>
      </c>
      <c r="R50" s="21">
        <v>21</v>
      </c>
      <c r="S50" s="21">
        <v>21</v>
      </c>
      <c r="T50" s="21">
        <v>21</v>
      </c>
      <c r="U50" s="21">
        <v>21</v>
      </c>
      <c r="V50" s="21">
        <v>21</v>
      </c>
      <c r="W50" s="21">
        <v>21</v>
      </c>
      <c r="X50" s="21">
        <v>22</v>
      </c>
      <c r="Y50" s="21">
        <v>20</v>
      </c>
      <c r="Z50" s="21">
        <v>20</v>
      </c>
      <c r="AA50" s="21">
        <v>20</v>
      </c>
      <c r="AB50" s="21">
        <v>19</v>
      </c>
      <c r="AC50" s="21">
        <v>19</v>
      </c>
      <c r="AD50" s="21">
        <v>18</v>
      </c>
      <c r="AE50" s="21">
        <v>18</v>
      </c>
      <c r="AF50" s="21">
        <v>18</v>
      </c>
      <c r="AG50" s="21">
        <v>18</v>
      </c>
      <c r="AH50" s="21">
        <v>18</v>
      </c>
      <c r="AI50" s="21">
        <v>18</v>
      </c>
      <c r="AJ50" s="21">
        <v>18</v>
      </c>
      <c r="AK50" s="21">
        <v>17</v>
      </c>
      <c r="AL50" s="21">
        <v>82</v>
      </c>
      <c r="AM50" s="21">
        <v>67</v>
      </c>
      <c r="AN50" s="21">
        <v>47</v>
      </c>
      <c r="AO50" s="21">
        <v>37</v>
      </c>
      <c r="AP50" s="21">
        <v>32</v>
      </c>
      <c r="AQ50" s="21">
        <v>30</v>
      </c>
      <c r="AR50" s="21">
        <v>23</v>
      </c>
      <c r="AS50" s="21">
        <v>22</v>
      </c>
      <c r="AT50" s="21">
        <v>17</v>
      </c>
      <c r="AU50" s="21">
        <v>14</v>
      </c>
      <c r="AV50" s="21">
        <v>9</v>
      </c>
      <c r="AW50" s="21">
        <v>7</v>
      </c>
      <c r="AX50" s="21">
        <v>0</v>
      </c>
      <c r="AY50" s="5">
        <v>2</v>
      </c>
      <c r="AZ50" s="5">
        <v>11</v>
      </c>
      <c r="BA50" s="5">
        <v>11</v>
      </c>
      <c r="BB50" s="5">
        <v>22</v>
      </c>
      <c r="BC50" s="5">
        <v>387</v>
      </c>
      <c r="BD50" s="91">
        <v>46</v>
      </c>
      <c r="BE50" s="91">
        <v>43</v>
      </c>
      <c r="BF50" s="92">
        <v>145</v>
      </c>
      <c r="BG50" s="5">
        <v>30</v>
      </c>
    </row>
    <row r="51" spans="1:59" s="4" customFormat="1" x14ac:dyDescent="0.2">
      <c r="A51" s="25"/>
      <c r="B51" s="20"/>
      <c r="C51" s="37"/>
      <c r="D51" s="37"/>
      <c r="E51" s="37"/>
      <c r="F51" s="20"/>
      <c r="G51" s="20">
        <v>16016</v>
      </c>
      <c r="H51" s="20" t="s">
        <v>324</v>
      </c>
      <c r="I51" s="20" t="s">
        <v>48</v>
      </c>
      <c r="J51" s="20" t="s">
        <v>65</v>
      </c>
      <c r="K51" s="37" t="s">
        <v>64</v>
      </c>
      <c r="L51" s="37" t="s">
        <v>284</v>
      </c>
      <c r="M51" s="37" t="s">
        <v>300</v>
      </c>
      <c r="N51" s="20" t="s">
        <v>48</v>
      </c>
      <c r="O51" s="20" t="s">
        <v>65</v>
      </c>
      <c r="P51" s="37" t="s">
        <v>288</v>
      </c>
      <c r="Q51" s="21">
        <v>836</v>
      </c>
      <c r="R51" s="21">
        <v>23</v>
      </c>
      <c r="S51" s="21">
        <v>23</v>
      </c>
      <c r="T51" s="21">
        <v>23</v>
      </c>
      <c r="U51" s="21">
        <v>23</v>
      </c>
      <c r="V51" s="21">
        <v>23</v>
      </c>
      <c r="W51" s="21">
        <v>23</v>
      </c>
      <c r="X51" s="21">
        <v>22</v>
      </c>
      <c r="Y51" s="21">
        <v>21</v>
      </c>
      <c r="Z51" s="21">
        <v>22</v>
      </c>
      <c r="AA51" s="21">
        <v>21</v>
      </c>
      <c r="AB51" s="21">
        <v>20</v>
      </c>
      <c r="AC51" s="21">
        <v>20</v>
      </c>
      <c r="AD51" s="21">
        <v>20</v>
      </c>
      <c r="AE51" s="21">
        <v>19</v>
      </c>
      <c r="AF51" s="21">
        <v>20</v>
      </c>
      <c r="AG51" s="21">
        <v>19</v>
      </c>
      <c r="AH51" s="21">
        <v>19</v>
      </c>
      <c r="AI51" s="21">
        <v>19</v>
      </c>
      <c r="AJ51" s="21">
        <v>19</v>
      </c>
      <c r="AK51" s="21">
        <v>19</v>
      </c>
      <c r="AL51" s="21">
        <v>89</v>
      </c>
      <c r="AM51" s="21">
        <v>72</v>
      </c>
      <c r="AN51" s="21">
        <v>50</v>
      </c>
      <c r="AO51" s="21">
        <v>39</v>
      </c>
      <c r="AP51" s="21">
        <v>35</v>
      </c>
      <c r="AQ51" s="21">
        <v>32</v>
      </c>
      <c r="AR51" s="21">
        <v>25</v>
      </c>
      <c r="AS51" s="21">
        <v>23</v>
      </c>
      <c r="AT51" s="21">
        <v>19</v>
      </c>
      <c r="AU51" s="21">
        <v>16</v>
      </c>
      <c r="AV51" s="21">
        <v>10</v>
      </c>
      <c r="AW51" s="21">
        <v>7</v>
      </c>
      <c r="AX51" s="21">
        <v>1</v>
      </c>
      <c r="AY51" s="5">
        <v>2</v>
      </c>
      <c r="AZ51" s="5">
        <v>11</v>
      </c>
      <c r="BA51" s="5">
        <v>11</v>
      </c>
      <c r="BB51" s="5">
        <v>24</v>
      </c>
      <c r="BC51" s="5">
        <v>416</v>
      </c>
      <c r="BD51" s="91">
        <v>50</v>
      </c>
      <c r="BE51" s="91">
        <v>46</v>
      </c>
      <c r="BF51" s="92">
        <v>156</v>
      </c>
      <c r="BG51" s="5">
        <v>32</v>
      </c>
    </row>
    <row r="52" spans="1:59" s="4" customFormat="1" x14ac:dyDescent="0.2">
      <c r="A52" s="25"/>
      <c r="B52" s="20"/>
      <c r="C52" s="37"/>
      <c r="D52" s="37"/>
      <c r="E52" s="37"/>
      <c r="F52" s="20"/>
      <c r="G52" s="20">
        <v>16017</v>
      </c>
      <c r="H52" s="20" t="s">
        <v>325</v>
      </c>
      <c r="I52" s="20" t="s">
        <v>48</v>
      </c>
      <c r="J52" s="20" t="s">
        <v>65</v>
      </c>
      <c r="K52" s="37" t="s">
        <v>64</v>
      </c>
      <c r="L52" s="37" t="s">
        <v>284</v>
      </c>
      <c r="M52" s="37" t="s">
        <v>300</v>
      </c>
      <c r="N52" s="20" t="s">
        <v>48</v>
      </c>
      <c r="O52" s="20" t="s">
        <v>65</v>
      </c>
      <c r="P52" s="37" t="s">
        <v>288</v>
      </c>
      <c r="Q52" s="21">
        <v>573</v>
      </c>
      <c r="R52" s="21">
        <v>16</v>
      </c>
      <c r="S52" s="21">
        <v>16</v>
      </c>
      <c r="T52" s="21">
        <v>16</v>
      </c>
      <c r="U52" s="21">
        <v>16</v>
      </c>
      <c r="V52" s="21">
        <v>16</v>
      </c>
      <c r="W52" s="21">
        <v>15</v>
      </c>
      <c r="X52" s="21">
        <v>15</v>
      </c>
      <c r="Y52" s="21">
        <v>15</v>
      </c>
      <c r="Z52" s="21">
        <v>15</v>
      </c>
      <c r="AA52" s="21">
        <v>14</v>
      </c>
      <c r="AB52" s="21">
        <v>14</v>
      </c>
      <c r="AC52" s="21">
        <v>14</v>
      </c>
      <c r="AD52" s="21">
        <v>14</v>
      </c>
      <c r="AE52" s="21">
        <v>13</v>
      </c>
      <c r="AF52" s="21">
        <v>13</v>
      </c>
      <c r="AG52" s="21">
        <v>13</v>
      </c>
      <c r="AH52" s="21">
        <v>13</v>
      </c>
      <c r="AI52" s="21">
        <v>13</v>
      </c>
      <c r="AJ52" s="21">
        <v>13</v>
      </c>
      <c r="AK52" s="21">
        <v>13</v>
      </c>
      <c r="AL52" s="21">
        <v>61</v>
      </c>
      <c r="AM52" s="21">
        <v>49</v>
      </c>
      <c r="AN52" s="21">
        <v>35</v>
      </c>
      <c r="AO52" s="21">
        <v>27</v>
      </c>
      <c r="AP52" s="21">
        <v>24</v>
      </c>
      <c r="AQ52" s="21">
        <v>22</v>
      </c>
      <c r="AR52" s="21">
        <v>17</v>
      </c>
      <c r="AS52" s="21">
        <v>16</v>
      </c>
      <c r="AT52" s="21">
        <v>13</v>
      </c>
      <c r="AU52" s="21">
        <v>10</v>
      </c>
      <c r="AV52" s="21">
        <v>7</v>
      </c>
      <c r="AW52" s="21">
        <v>5</v>
      </c>
      <c r="AX52" s="21">
        <v>0</v>
      </c>
      <c r="AY52" s="5">
        <v>1</v>
      </c>
      <c r="AZ52" s="5">
        <v>8</v>
      </c>
      <c r="BA52" s="5">
        <v>8</v>
      </c>
      <c r="BB52" s="5">
        <v>16</v>
      </c>
      <c r="BC52" s="5">
        <v>285</v>
      </c>
      <c r="BD52" s="91">
        <v>34</v>
      </c>
      <c r="BE52" s="91">
        <v>32</v>
      </c>
      <c r="BF52" s="92">
        <v>107</v>
      </c>
      <c r="BG52" s="5">
        <v>22</v>
      </c>
    </row>
    <row r="53" spans="1:59" s="4" customFormat="1" x14ac:dyDescent="0.2">
      <c r="A53" s="25"/>
      <c r="B53" s="20"/>
      <c r="C53" s="37"/>
      <c r="D53" s="37"/>
      <c r="E53" s="37"/>
      <c r="F53" s="20"/>
      <c r="G53" s="20">
        <v>16204</v>
      </c>
      <c r="H53" s="20" t="s">
        <v>326</v>
      </c>
      <c r="I53" s="20" t="s">
        <v>48</v>
      </c>
      <c r="J53" s="20" t="s">
        <v>65</v>
      </c>
      <c r="K53" s="37" t="s">
        <v>64</v>
      </c>
      <c r="L53" s="37" t="s">
        <v>284</v>
      </c>
      <c r="M53" s="37" t="s">
        <v>317</v>
      </c>
      <c r="N53" s="20" t="s">
        <v>48</v>
      </c>
      <c r="O53" s="20" t="s">
        <v>75</v>
      </c>
      <c r="P53" s="37" t="s">
        <v>288</v>
      </c>
      <c r="Q53" s="21">
        <v>530</v>
      </c>
      <c r="R53" s="21">
        <v>14</v>
      </c>
      <c r="S53" s="21">
        <v>15</v>
      </c>
      <c r="T53" s="21">
        <v>15</v>
      </c>
      <c r="U53" s="21">
        <v>15</v>
      </c>
      <c r="V53" s="21">
        <v>14</v>
      </c>
      <c r="W53" s="21">
        <v>14</v>
      </c>
      <c r="X53" s="21">
        <v>14</v>
      </c>
      <c r="Y53" s="21">
        <v>14</v>
      </c>
      <c r="Z53" s="21">
        <v>14</v>
      </c>
      <c r="AA53" s="21">
        <v>13</v>
      </c>
      <c r="AB53" s="21">
        <v>13</v>
      </c>
      <c r="AC53" s="21">
        <v>13</v>
      </c>
      <c r="AD53" s="21">
        <v>13</v>
      </c>
      <c r="AE53" s="21">
        <v>12</v>
      </c>
      <c r="AF53" s="21">
        <v>12</v>
      </c>
      <c r="AG53" s="21">
        <v>12</v>
      </c>
      <c r="AH53" s="21">
        <v>12</v>
      </c>
      <c r="AI53" s="21">
        <v>12</v>
      </c>
      <c r="AJ53" s="21">
        <v>12</v>
      </c>
      <c r="AK53" s="21">
        <v>12</v>
      </c>
      <c r="AL53" s="21">
        <v>56</v>
      </c>
      <c r="AM53" s="21">
        <v>46</v>
      </c>
      <c r="AN53" s="21">
        <v>32</v>
      </c>
      <c r="AO53" s="21">
        <v>25</v>
      </c>
      <c r="AP53" s="21">
        <v>22</v>
      </c>
      <c r="AQ53" s="21">
        <v>20</v>
      </c>
      <c r="AR53" s="21">
        <v>16</v>
      </c>
      <c r="AS53" s="21">
        <v>15</v>
      </c>
      <c r="AT53" s="21">
        <v>12</v>
      </c>
      <c r="AU53" s="21">
        <v>10</v>
      </c>
      <c r="AV53" s="21">
        <v>6</v>
      </c>
      <c r="AW53" s="21">
        <v>5</v>
      </c>
      <c r="AX53" s="21">
        <v>0</v>
      </c>
      <c r="AY53" s="5">
        <v>1</v>
      </c>
      <c r="AZ53" s="5">
        <v>7</v>
      </c>
      <c r="BA53" s="5">
        <v>7</v>
      </c>
      <c r="BB53" s="5">
        <v>15</v>
      </c>
      <c r="BC53" s="5">
        <v>264</v>
      </c>
      <c r="BD53" s="91">
        <v>32</v>
      </c>
      <c r="BE53" s="91">
        <v>29</v>
      </c>
      <c r="BF53" s="92">
        <v>99</v>
      </c>
      <c r="BG53" s="5">
        <v>20</v>
      </c>
    </row>
    <row r="54" spans="1:59" s="4" customFormat="1" x14ac:dyDescent="0.2">
      <c r="A54" s="25"/>
      <c r="B54" s="20"/>
      <c r="C54" s="37"/>
      <c r="D54" s="37"/>
      <c r="E54" s="37"/>
      <c r="F54" s="20"/>
      <c r="G54" s="20">
        <v>16723</v>
      </c>
      <c r="H54" s="20" t="s">
        <v>327</v>
      </c>
      <c r="I54" s="20" t="s">
        <v>48</v>
      </c>
      <c r="J54" s="20" t="s">
        <v>65</v>
      </c>
      <c r="K54" s="37" t="s">
        <v>64</v>
      </c>
      <c r="L54" s="37" t="s">
        <v>284</v>
      </c>
      <c r="M54" s="37" t="s">
        <v>317</v>
      </c>
      <c r="N54" s="20" t="s">
        <v>48</v>
      </c>
      <c r="O54" s="20" t="s">
        <v>75</v>
      </c>
      <c r="P54" s="37" t="s">
        <v>288</v>
      </c>
      <c r="Q54" s="21">
        <v>520</v>
      </c>
      <c r="R54" s="21">
        <v>15</v>
      </c>
      <c r="S54" s="21">
        <v>14</v>
      </c>
      <c r="T54" s="21">
        <v>14</v>
      </c>
      <c r="U54" s="21">
        <v>14</v>
      </c>
      <c r="V54" s="21">
        <v>14</v>
      </c>
      <c r="W54" s="21">
        <v>14</v>
      </c>
      <c r="X54" s="21">
        <v>14</v>
      </c>
      <c r="Y54" s="21">
        <v>14</v>
      </c>
      <c r="Z54" s="21">
        <v>13</v>
      </c>
      <c r="AA54" s="21">
        <v>13</v>
      </c>
      <c r="AB54" s="21">
        <v>13</v>
      </c>
      <c r="AC54" s="21">
        <v>13</v>
      </c>
      <c r="AD54" s="21">
        <v>12</v>
      </c>
      <c r="AE54" s="21">
        <v>12</v>
      </c>
      <c r="AF54" s="21">
        <v>12</v>
      </c>
      <c r="AG54" s="21">
        <v>12</v>
      </c>
      <c r="AH54" s="21">
        <v>12</v>
      </c>
      <c r="AI54" s="21">
        <v>12</v>
      </c>
      <c r="AJ54" s="21">
        <v>12</v>
      </c>
      <c r="AK54" s="21">
        <v>12</v>
      </c>
      <c r="AL54" s="21">
        <v>55</v>
      </c>
      <c r="AM54" s="21">
        <v>45</v>
      </c>
      <c r="AN54" s="21">
        <v>31</v>
      </c>
      <c r="AO54" s="21">
        <v>25</v>
      </c>
      <c r="AP54" s="21">
        <v>22</v>
      </c>
      <c r="AQ54" s="21">
        <v>20</v>
      </c>
      <c r="AR54" s="21">
        <v>15</v>
      </c>
      <c r="AS54" s="21">
        <v>14</v>
      </c>
      <c r="AT54" s="21">
        <v>12</v>
      </c>
      <c r="AU54" s="21">
        <v>10</v>
      </c>
      <c r="AV54" s="21">
        <v>6</v>
      </c>
      <c r="AW54" s="21">
        <v>4</v>
      </c>
      <c r="AX54" s="21">
        <v>0</v>
      </c>
      <c r="AY54" s="5">
        <v>1</v>
      </c>
      <c r="AZ54" s="5">
        <v>7</v>
      </c>
      <c r="BA54" s="5">
        <v>7</v>
      </c>
      <c r="BB54" s="5">
        <v>15</v>
      </c>
      <c r="BC54" s="5">
        <v>259</v>
      </c>
      <c r="BD54" s="91">
        <v>31</v>
      </c>
      <c r="BE54" s="91">
        <v>29</v>
      </c>
      <c r="BF54" s="92">
        <v>97</v>
      </c>
      <c r="BG54" s="5">
        <v>20</v>
      </c>
    </row>
    <row r="55" spans="1:59" s="4" customFormat="1" x14ac:dyDescent="0.2">
      <c r="A55" s="25"/>
      <c r="B55" s="20"/>
      <c r="C55" s="37"/>
      <c r="D55" s="37"/>
      <c r="E55" s="37"/>
      <c r="F55" s="20"/>
      <c r="G55" s="20">
        <v>16896</v>
      </c>
      <c r="H55" s="20" t="s">
        <v>328</v>
      </c>
      <c r="I55" s="20" t="s">
        <v>48</v>
      </c>
      <c r="J55" s="20" t="s">
        <v>65</v>
      </c>
      <c r="K55" s="37" t="s">
        <v>64</v>
      </c>
      <c r="L55" s="37" t="s">
        <v>284</v>
      </c>
      <c r="M55" s="37" t="s">
        <v>300</v>
      </c>
      <c r="N55" s="20" t="s">
        <v>48</v>
      </c>
      <c r="O55" s="20" t="s">
        <v>65</v>
      </c>
      <c r="P55" s="37" t="s">
        <v>288</v>
      </c>
      <c r="Q55" s="21">
        <v>534</v>
      </c>
      <c r="R55" s="21">
        <v>15</v>
      </c>
      <c r="S55" s="21">
        <v>15</v>
      </c>
      <c r="T55" s="21">
        <v>15</v>
      </c>
      <c r="U55" s="21">
        <v>15</v>
      </c>
      <c r="V55" s="21">
        <v>15</v>
      </c>
      <c r="W55" s="21">
        <v>14</v>
      </c>
      <c r="X55" s="21">
        <v>14</v>
      </c>
      <c r="Y55" s="21">
        <v>14</v>
      </c>
      <c r="Z55" s="21">
        <v>14</v>
      </c>
      <c r="AA55" s="21">
        <v>14</v>
      </c>
      <c r="AB55" s="21">
        <v>13</v>
      </c>
      <c r="AC55" s="21">
        <v>13</v>
      </c>
      <c r="AD55" s="21">
        <v>13</v>
      </c>
      <c r="AE55" s="21">
        <v>13</v>
      </c>
      <c r="AF55" s="21">
        <v>12</v>
      </c>
      <c r="AG55" s="21">
        <v>12</v>
      </c>
      <c r="AH55" s="21">
        <v>12</v>
      </c>
      <c r="AI55" s="21">
        <v>12</v>
      </c>
      <c r="AJ55" s="21">
        <v>12</v>
      </c>
      <c r="AK55" s="21">
        <v>12</v>
      </c>
      <c r="AL55" s="21">
        <v>57</v>
      </c>
      <c r="AM55" s="21">
        <v>46</v>
      </c>
      <c r="AN55" s="21">
        <v>32</v>
      </c>
      <c r="AO55" s="21">
        <v>25</v>
      </c>
      <c r="AP55" s="21">
        <v>22</v>
      </c>
      <c r="AQ55" s="21">
        <v>20</v>
      </c>
      <c r="AR55" s="21">
        <v>16</v>
      </c>
      <c r="AS55" s="21">
        <v>15</v>
      </c>
      <c r="AT55" s="21">
        <v>12</v>
      </c>
      <c r="AU55" s="21">
        <v>10</v>
      </c>
      <c r="AV55" s="21">
        <v>6</v>
      </c>
      <c r="AW55" s="21">
        <v>4</v>
      </c>
      <c r="AX55" s="21">
        <v>0</v>
      </c>
      <c r="AY55" s="5">
        <v>1</v>
      </c>
      <c r="AZ55" s="5">
        <v>7</v>
      </c>
      <c r="BA55" s="5">
        <v>7</v>
      </c>
      <c r="BB55" s="5">
        <v>15</v>
      </c>
      <c r="BC55" s="5">
        <v>266</v>
      </c>
      <c r="BD55" s="91">
        <v>32</v>
      </c>
      <c r="BE55" s="91">
        <v>29</v>
      </c>
      <c r="BF55" s="92">
        <v>100</v>
      </c>
      <c r="BG55" s="5">
        <v>21</v>
      </c>
    </row>
    <row r="56" spans="1:59" s="3" customFormat="1" x14ac:dyDescent="0.2">
      <c r="A56" s="26"/>
      <c r="B56" s="18" t="s">
        <v>66</v>
      </c>
      <c r="C56" s="39" t="s">
        <v>590</v>
      </c>
      <c r="D56" s="39" t="s">
        <v>284</v>
      </c>
      <c r="E56" s="39" t="s">
        <v>338</v>
      </c>
      <c r="F56" s="18" t="s">
        <v>67</v>
      </c>
      <c r="G56" s="18"/>
      <c r="H56" s="18"/>
      <c r="I56" s="18"/>
      <c r="J56" s="18"/>
      <c r="K56" s="39"/>
      <c r="L56" s="39"/>
      <c r="M56" s="39"/>
      <c r="N56" s="18"/>
      <c r="O56" s="18"/>
      <c r="P56" s="39"/>
      <c r="Q56" s="19">
        <v>1228</v>
      </c>
      <c r="R56" s="19">
        <v>32</v>
      </c>
      <c r="S56" s="19">
        <v>28</v>
      </c>
      <c r="T56" s="19">
        <v>24</v>
      </c>
      <c r="U56" s="19">
        <v>22</v>
      </c>
      <c r="V56" s="19">
        <v>21</v>
      </c>
      <c r="W56" s="19">
        <v>20</v>
      </c>
      <c r="X56" s="19">
        <v>20</v>
      </c>
      <c r="Y56" s="19">
        <v>21</v>
      </c>
      <c r="Z56" s="19">
        <v>21</v>
      </c>
      <c r="AA56" s="19">
        <v>23</v>
      </c>
      <c r="AB56" s="19">
        <v>24</v>
      </c>
      <c r="AC56" s="19">
        <v>25</v>
      </c>
      <c r="AD56" s="19">
        <v>26</v>
      </c>
      <c r="AE56" s="19">
        <v>26</v>
      </c>
      <c r="AF56" s="19">
        <v>24</v>
      </c>
      <c r="AG56" s="19">
        <v>23</v>
      </c>
      <c r="AH56" s="19">
        <v>22</v>
      </c>
      <c r="AI56" s="19">
        <v>21</v>
      </c>
      <c r="AJ56" s="19">
        <v>20</v>
      </c>
      <c r="AK56" s="19">
        <v>18</v>
      </c>
      <c r="AL56" s="19">
        <v>78</v>
      </c>
      <c r="AM56" s="19">
        <v>84</v>
      </c>
      <c r="AN56" s="19">
        <v>77</v>
      </c>
      <c r="AO56" s="19">
        <v>53</v>
      </c>
      <c r="AP56" s="19">
        <v>67</v>
      </c>
      <c r="AQ56" s="19">
        <v>66</v>
      </c>
      <c r="AR56" s="19">
        <v>66</v>
      </c>
      <c r="AS56" s="19">
        <v>66</v>
      </c>
      <c r="AT56" s="19">
        <v>63</v>
      </c>
      <c r="AU56" s="19">
        <v>62</v>
      </c>
      <c r="AV56" s="19">
        <v>53</v>
      </c>
      <c r="AW56" s="19">
        <v>26</v>
      </c>
      <c r="AX56" s="19">
        <v>6</v>
      </c>
      <c r="AY56" s="22">
        <v>2</v>
      </c>
      <c r="AZ56" s="22">
        <v>14</v>
      </c>
      <c r="BA56" s="22">
        <v>14</v>
      </c>
      <c r="BB56" s="19">
        <v>36</v>
      </c>
      <c r="BC56" s="89">
        <v>608</v>
      </c>
      <c r="BD56" s="89">
        <v>59</v>
      </c>
      <c r="BE56" s="89">
        <v>48</v>
      </c>
      <c r="BF56" s="90">
        <v>209</v>
      </c>
      <c r="BG56" s="19">
        <v>49</v>
      </c>
    </row>
    <row r="57" spans="1:59" s="4" customFormat="1" x14ac:dyDescent="0.2">
      <c r="A57" s="25"/>
      <c r="B57" s="20"/>
      <c r="C57" s="37"/>
      <c r="D57" s="37"/>
      <c r="E57" s="37"/>
      <c r="F57" s="20"/>
      <c r="G57" s="20">
        <v>3904</v>
      </c>
      <c r="H57" s="20" t="s">
        <v>329</v>
      </c>
      <c r="I57" s="20" t="s">
        <v>48</v>
      </c>
      <c r="J57" s="20" t="s">
        <v>67</v>
      </c>
      <c r="K57" s="37" t="s">
        <v>66</v>
      </c>
      <c r="L57" s="37" t="s">
        <v>284</v>
      </c>
      <c r="M57" s="37" t="s">
        <v>317</v>
      </c>
      <c r="N57" s="20" t="s">
        <v>48</v>
      </c>
      <c r="O57" s="20" t="s">
        <v>75</v>
      </c>
      <c r="P57" s="37" t="s">
        <v>286</v>
      </c>
      <c r="Q57" s="21">
        <v>1228</v>
      </c>
      <c r="R57" s="21">
        <v>32</v>
      </c>
      <c r="S57" s="21">
        <v>28</v>
      </c>
      <c r="T57" s="21">
        <v>24</v>
      </c>
      <c r="U57" s="21">
        <v>22</v>
      </c>
      <c r="V57" s="21">
        <v>21</v>
      </c>
      <c r="W57" s="21">
        <v>20</v>
      </c>
      <c r="X57" s="21">
        <v>20</v>
      </c>
      <c r="Y57" s="21">
        <v>21</v>
      </c>
      <c r="Z57" s="21">
        <v>21</v>
      </c>
      <c r="AA57" s="21">
        <v>23</v>
      </c>
      <c r="AB57" s="21">
        <v>24</v>
      </c>
      <c r="AC57" s="21">
        <v>25</v>
      </c>
      <c r="AD57" s="21">
        <v>26</v>
      </c>
      <c r="AE57" s="21">
        <v>26</v>
      </c>
      <c r="AF57" s="21">
        <v>24</v>
      </c>
      <c r="AG57" s="21">
        <v>23</v>
      </c>
      <c r="AH57" s="21">
        <v>22</v>
      </c>
      <c r="AI57" s="21">
        <v>21</v>
      </c>
      <c r="AJ57" s="21">
        <v>20</v>
      </c>
      <c r="AK57" s="21">
        <v>18</v>
      </c>
      <c r="AL57" s="21">
        <v>78</v>
      </c>
      <c r="AM57" s="21">
        <v>84</v>
      </c>
      <c r="AN57" s="21">
        <v>77</v>
      </c>
      <c r="AO57" s="21">
        <v>53</v>
      </c>
      <c r="AP57" s="21">
        <v>67</v>
      </c>
      <c r="AQ57" s="21">
        <v>66</v>
      </c>
      <c r="AR57" s="21">
        <v>66</v>
      </c>
      <c r="AS57" s="21">
        <v>66</v>
      </c>
      <c r="AT57" s="21">
        <v>63</v>
      </c>
      <c r="AU57" s="21">
        <v>62</v>
      </c>
      <c r="AV57" s="21">
        <v>53</v>
      </c>
      <c r="AW57" s="21">
        <v>26</v>
      </c>
      <c r="AX57" s="21">
        <v>6</v>
      </c>
      <c r="AY57" s="5">
        <v>2</v>
      </c>
      <c r="AZ57" s="5">
        <v>14</v>
      </c>
      <c r="BA57" s="5">
        <v>14</v>
      </c>
      <c r="BB57" s="5">
        <v>36</v>
      </c>
      <c r="BC57" s="5">
        <v>608</v>
      </c>
      <c r="BD57" s="91">
        <v>59</v>
      </c>
      <c r="BE57" s="91">
        <v>48</v>
      </c>
      <c r="BF57" s="92">
        <v>209</v>
      </c>
      <c r="BG57" s="5">
        <v>49</v>
      </c>
    </row>
    <row r="58" spans="1:59" s="3" customFormat="1" x14ac:dyDescent="0.2">
      <c r="A58" s="26"/>
      <c r="B58" s="18" t="s">
        <v>68</v>
      </c>
      <c r="C58" s="39" t="s">
        <v>590</v>
      </c>
      <c r="D58" s="39" t="s">
        <v>284</v>
      </c>
      <c r="E58" s="39" t="s">
        <v>317</v>
      </c>
      <c r="F58" s="18" t="s">
        <v>69</v>
      </c>
      <c r="G58" s="18"/>
      <c r="H58" s="18"/>
      <c r="I58" s="18"/>
      <c r="J58" s="18"/>
      <c r="K58" s="39"/>
      <c r="L58" s="39"/>
      <c r="M58" s="39"/>
      <c r="N58" s="18"/>
      <c r="O58" s="18"/>
      <c r="P58" s="39"/>
      <c r="Q58" s="19">
        <v>1988</v>
      </c>
      <c r="R58" s="19">
        <v>65</v>
      </c>
      <c r="S58" s="19">
        <v>64</v>
      </c>
      <c r="T58" s="19">
        <v>63</v>
      </c>
      <c r="U58" s="19">
        <v>62</v>
      </c>
      <c r="V58" s="19">
        <v>62</v>
      </c>
      <c r="W58" s="19">
        <v>62</v>
      </c>
      <c r="X58" s="19">
        <v>62</v>
      </c>
      <c r="Y58" s="19">
        <v>62</v>
      </c>
      <c r="Z58" s="19">
        <v>62</v>
      </c>
      <c r="AA58" s="19">
        <v>60</v>
      </c>
      <c r="AB58" s="19">
        <v>60</v>
      </c>
      <c r="AC58" s="19">
        <v>60</v>
      </c>
      <c r="AD58" s="19">
        <v>58</v>
      </c>
      <c r="AE58" s="19">
        <v>53</v>
      </c>
      <c r="AF58" s="19">
        <v>46</v>
      </c>
      <c r="AG58" s="19">
        <v>38</v>
      </c>
      <c r="AH58" s="19">
        <v>31</v>
      </c>
      <c r="AI58" s="19">
        <v>26</v>
      </c>
      <c r="AJ58" s="19">
        <v>24</v>
      </c>
      <c r="AK58" s="19">
        <v>26</v>
      </c>
      <c r="AL58" s="19">
        <v>131</v>
      </c>
      <c r="AM58" s="19">
        <v>131</v>
      </c>
      <c r="AN58" s="19">
        <v>89</v>
      </c>
      <c r="AO58" s="19">
        <v>94</v>
      </c>
      <c r="AP58" s="19">
        <v>108</v>
      </c>
      <c r="AQ58" s="19">
        <v>79</v>
      </c>
      <c r="AR58" s="19">
        <v>92</v>
      </c>
      <c r="AS58" s="19">
        <v>58</v>
      </c>
      <c r="AT58" s="19">
        <v>63</v>
      </c>
      <c r="AU58" s="19">
        <v>43</v>
      </c>
      <c r="AV58" s="19">
        <v>26</v>
      </c>
      <c r="AW58" s="19">
        <v>22</v>
      </c>
      <c r="AX58" s="19">
        <v>6</v>
      </c>
      <c r="AY58" s="22">
        <v>5</v>
      </c>
      <c r="AZ58" s="22">
        <v>31</v>
      </c>
      <c r="BA58" s="22">
        <v>33</v>
      </c>
      <c r="BB58" s="19">
        <v>71</v>
      </c>
      <c r="BC58" s="89">
        <v>1077</v>
      </c>
      <c r="BD58" s="89">
        <v>151</v>
      </c>
      <c r="BE58" s="89">
        <v>73</v>
      </c>
      <c r="BF58" s="90">
        <v>352</v>
      </c>
      <c r="BG58" s="19">
        <v>96</v>
      </c>
    </row>
    <row r="59" spans="1:59" s="4" customFormat="1" x14ac:dyDescent="0.2">
      <c r="A59" s="25"/>
      <c r="B59" s="20"/>
      <c r="C59" s="37"/>
      <c r="D59" s="37"/>
      <c r="E59" s="37"/>
      <c r="F59" s="20"/>
      <c r="G59" s="20">
        <v>3890</v>
      </c>
      <c r="H59" s="20" t="s">
        <v>69</v>
      </c>
      <c r="I59" s="20" t="s">
        <v>48</v>
      </c>
      <c r="J59" s="20" t="s">
        <v>69</v>
      </c>
      <c r="K59" s="37" t="s">
        <v>68</v>
      </c>
      <c r="L59" s="37" t="s">
        <v>284</v>
      </c>
      <c r="M59" s="37" t="s">
        <v>317</v>
      </c>
      <c r="N59" s="20" t="s">
        <v>48</v>
      </c>
      <c r="O59" s="20" t="s">
        <v>75</v>
      </c>
      <c r="P59" s="37" t="s">
        <v>288</v>
      </c>
      <c r="Q59" s="21">
        <v>477</v>
      </c>
      <c r="R59" s="21">
        <v>16</v>
      </c>
      <c r="S59" s="21">
        <v>15</v>
      </c>
      <c r="T59" s="21">
        <v>15</v>
      </c>
      <c r="U59" s="21">
        <v>15</v>
      </c>
      <c r="V59" s="21">
        <v>15</v>
      </c>
      <c r="W59" s="21">
        <v>15</v>
      </c>
      <c r="X59" s="21">
        <v>15</v>
      </c>
      <c r="Y59" s="21">
        <v>15</v>
      </c>
      <c r="Z59" s="21">
        <v>15</v>
      </c>
      <c r="AA59" s="21">
        <v>14</v>
      </c>
      <c r="AB59" s="21">
        <v>14</v>
      </c>
      <c r="AC59" s="21">
        <v>14</v>
      </c>
      <c r="AD59" s="21">
        <v>14</v>
      </c>
      <c r="AE59" s="21">
        <v>13</v>
      </c>
      <c r="AF59" s="21">
        <v>11</v>
      </c>
      <c r="AG59" s="21">
        <v>10</v>
      </c>
      <c r="AH59" s="21">
        <v>7</v>
      </c>
      <c r="AI59" s="21">
        <v>6</v>
      </c>
      <c r="AJ59" s="21">
        <v>6</v>
      </c>
      <c r="AK59" s="21">
        <v>6</v>
      </c>
      <c r="AL59" s="21">
        <v>32</v>
      </c>
      <c r="AM59" s="21">
        <v>32</v>
      </c>
      <c r="AN59" s="21">
        <v>21</v>
      </c>
      <c r="AO59" s="21">
        <v>23</v>
      </c>
      <c r="AP59" s="21">
        <v>26</v>
      </c>
      <c r="AQ59" s="21">
        <v>19</v>
      </c>
      <c r="AR59" s="21">
        <v>22</v>
      </c>
      <c r="AS59" s="21">
        <v>14</v>
      </c>
      <c r="AT59" s="21">
        <v>15</v>
      </c>
      <c r="AU59" s="21">
        <v>10</v>
      </c>
      <c r="AV59" s="21">
        <v>6</v>
      </c>
      <c r="AW59" s="21">
        <v>5</v>
      </c>
      <c r="AX59" s="21">
        <v>1</v>
      </c>
      <c r="AY59" s="5">
        <v>1</v>
      </c>
      <c r="AZ59" s="5">
        <v>7</v>
      </c>
      <c r="BA59" s="5">
        <v>8</v>
      </c>
      <c r="BB59" s="5">
        <v>17</v>
      </c>
      <c r="BC59" s="5">
        <v>259</v>
      </c>
      <c r="BD59" s="91">
        <v>36</v>
      </c>
      <c r="BE59" s="91">
        <v>18</v>
      </c>
      <c r="BF59" s="92">
        <v>84</v>
      </c>
      <c r="BG59" s="5">
        <v>23</v>
      </c>
    </row>
    <row r="60" spans="1:59" s="4" customFormat="1" x14ac:dyDescent="0.2">
      <c r="A60" s="25"/>
      <c r="B60" s="20"/>
      <c r="C60" s="37"/>
      <c r="D60" s="37"/>
      <c r="E60" s="37"/>
      <c r="F60" s="20"/>
      <c r="G60" s="20">
        <v>3905</v>
      </c>
      <c r="H60" s="20" t="s">
        <v>330</v>
      </c>
      <c r="I60" s="20" t="s">
        <v>48</v>
      </c>
      <c r="J60" s="20" t="s">
        <v>69</v>
      </c>
      <c r="K60" s="37" t="s">
        <v>68</v>
      </c>
      <c r="L60" s="37" t="s">
        <v>284</v>
      </c>
      <c r="M60" s="37" t="s">
        <v>317</v>
      </c>
      <c r="N60" s="20" t="s">
        <v>48</v>
      </c>
      <c r="O60" s="20" t="s">
        <v>75</v>
      </c>
      <c r="P60" s="37" t="s">
        <v>288</v>
      </c>
      <c r="Q60" s="21">
        <v>548</v>
      </c>
      <c r="R60" s="21">
        <v>18</v>
      </c>
      <c r="S60" s="21">
        <v>18</v>
      </c>
      <c r="T60" s="21">
        <v>17</v>
      </c>
      <c r="U60" s="21">
        <v>17</v>
      </c>
      <c r="V60" s="21">
        <v>17</v>
      </c>
      <c r="W60" s="21">
        <v>17</v>
      </c>
      <c r="X60" s="21">
        <v>17</v>
      </c>
      <c r="Y60" s="21">
        <v>17</v>
      </c>
      <c r="Z60" s="21">
        <v>17</v>
      </c>
      <c r="AA60" s="21">
        <v>17</v>
      </c>
      <c r="AB60" s="21">
        <v>17</v>
      </c>
      <c r="AC60" s="21">
        <v>17</v>
      </c>
      <c r="AD60" s="21">
        <v>16</v>
      </c>
      <c r="AE60" s="21">
        <v>14</v>
      </c>
      <c r="AF60" s="21">
        <v>13</v>
      </c>
      <c r="AG60" s="21">
        <v>10</v>
      </c>
      <c r="AH60" s="21">
        <v>9</v>
      </c>
      <c r="AI60" s="21">
        <v>7</v>
      </c>
      <c r="AJ60" s="21">
        <v>7</v>
      </c>
      <c r="AK60" s="21">
        <v>7</v>
      </c>
      <c r="AL60" s="21">
        <v>36</v>
      </c>
      <c r="AM60" s="21">
        <v>36</v>
      </c>
      <c r="AN60" s="21">
        <v>25</v>
      </c>
      <c r="AO60" s="21">
        <v>25</v>
      </c>
      <c r="AP60" s="21">
        <v>30</v>
      </c>
      <c r="AQ60" s="21">
        <v>22</v>
      </c>
      <c r="AR60" s="21">
        <v>25</v>
      </c>
      <c r="AS60" s="21">
        <v>16</v>
      </c>
      <c r="AT60" s="21">
        <v>17</v>
      </c>
      <c r="AU60" s="21">
        <v>12</v>
      </c>
      <c r="AV60" s="21">
        <v>7</v>
      </c>
      <c r="AW60" s="21">
        <v>6</v>
      </c>
      <c r="AX60" s="21">
        <v>2</v>
      </c>
      <c r="AY60" s="5">
        <v>1</v>
      </c>
      <c r="AZ60" s="5">
        <v>9</v>
      </c>
      <c r="BA60" s="5">
        <v>9</v>
      </c>
      <c r="BB60" s="5">
        <v>20</v>
      </c>
      <c r="BC60" s="5">
        <v>297</v>
      </c>
      <c r="BD60" s="91">
        <v>42</v>
      </c>
      <c r="BE60" s="91">
        <v>20</v>
      </c>
      <c r="BF60" s="92">
        <v>97</v>
      </c>
      <c r="BG60" s="5">
        <v>26</v>
      </c>
    </row>
    <row r="61" spans="1:59" s="4" customFormat="1" x14ac:dyDescent="0.2">
      <c r="A61" s="25"/>
      <c r="B61" s="20"/>
      <c r="C61" s="37"/>
      <c r="D61" s="37"/>
      <c r="E61" s="37"/>
      <c r="F61" s="20"/>
      <c r="G61" s="20">
        <v>3906</v>
      </c>
      <c r="H61" s="20" t="s">
        <v>331</v>
      </c>
      <c r="I61" s="20" t="s">
        <v>48</v>
      </c>
      <c r="J61" s="20" t="s">
        <v>69</v>
      </c>
      <c r="K61" s="37" t="s">
        <v>68</v>
      </c>
      <c r="L61" s="37" t="s">
        <v>284</v>
      </c>
      <c r="M61" s="37" t="s">
        <v>317</v>
      </c>
      <c r="N61" s="20" t="s">
        <v>48</v>
      </c>
      <c r="O61" s="20" t="s">
        <v>75</v>
      </c>
      <c r="P61" s="37" t="s">
        <v>288</v>
      </c>
      <c r="Q61" s="21">
        <v>963</v>
      </c>
      <c r="R61" s="21">
        <v>31</v>
      </c>
      <c r="S61" s="21">
        <v>31</v>
      </c>
      <c r="T61" s="21">
        <v>31</v>
      </c>
      <c r="U61" s="21">
        <v>30</v>
      </c>
      <c r="V61" s="21">
        <v>30</v>
      </c>
      <c r="W61" s="21">
        <v>30</v>
      </c>
      <c r="X61" s="21">
        <v>30</v>
      </c>
      <c r="Y61" s="21">
        <v>30</v>
      </c>
      <c r="Z61" s="21">
        <v>30</v>
      </c>
      <c r="AA61" s="21">
        <v>29</v>
      </c>
      <c r="AB61" s="21">
        <v>29</v>
      </c>
      <c r="AC61" s="21">
        <v>29</v>
      </c>
      <c r="AD61" s="21">
        <v>28</v>
      </c>
      <c r="AE61" s="21">
        <v>26</v>
      </c>
      <c r="AF61" s="21">
        <v>22</v>
      </c>
      <c r="AG61" s="21">
        <v>18</v>
      </c>
      <c r="AH61" s="21">
        <v>15</v>
      </c>
      <c r="AI61" s="21">
        <v>13</v>
      </c>
      <c r="AJ61" s="21">
        <v>11</v>
      </c>
      <c r="AK61" s="21">
        <v>13</v>
      </c>
      <c r="AL61" s="21">
        <v>63</v>
      </c>
      <c r="AM61" s="21">
        <v>63</v>
      </c>
      <c r="AN61" s="21">
        <v>43</v>
      </c>
      <c r="AO61" s="21">
        <v>46</v>
      </c>
      <c r="AP61" s="21">
        <v>52</v>
      </c>
      <c r="AQ61" s="21">
        <v>38</v>
      </c>
      <c r="AR61" s="21">
        <v>45</v>
      </c>
      <c r="AS61" s="21">
        <v>28</v>
      </c>
      <c r="AT61" s="21">
        <v>31</v>
      </c>
      <c r="AU61" s="21">
        <v>21</v>
      </c>
      <c r="AV61" s="21">
        <v>13</v>
      </c>
      <c r="AW61" s="21">
        <v>11</v>
      </c>
      <c r="AX61" s="21">
        <v>3</v>
      </c>
      <c r="AY61" s="5">
        <v>3</v>
      </c>
      <c r="AZ61" s="5">
        <v>15</v>
      </c>
      <c r="BA61" s="5">
        <v>16</v>
      </c>
      <c r="BB61" s="5">
        <v>34</v>
      </c>
      <c r="BC61" s="5">
        <v>521</v>
      </c>
      <c r="BD61" s="91">
        <v>73</v>
      </c>
      <c r="BE61" s="91">
        <v>35</v>
      </c>
      <c r="BF61" s="92">
        <v>171</v>
      </c>
      <c r="BG61" s="5">
        <v>47</v>
      </c>
    </row>
    <row r="62" spans="1:59" s="3" customFormat="1" x14ac:dyDescent="0.2">
      <c r="A62" s="26"/>
      <c r="B62" s="18" t="s">
        <v>70</v>
      </c>
      <c r="C62" s="39" t="s">
        <v>590</v>
      </c>
      <c r="D62" s="39" t="s">
        <v>284</v>
      </c>
      <c r="E62" s="39" t="s">
        <v>294</v>
      </c>
      <c r="F62" s="18" t="s">
        <v>71</v>
      </c>
      <c r="G62" s="18"/>
      <c r="H62" s="18"/>
      <c r="I62" s="18"/>
      <c r="J62" s="18"/>
      <c r="K62" s="39"/>
      <c r="L62" s="39"/>
      <c r="M62" s="39"/>
      <c r="N62" s="18"/>
      <c r="O62" s="18"/>
      <c r="P62" s="39"/>
      <c r="Q62" s="19">
        <v>2904</v>
      </c>
      <c r="R62" s="19">
        <v>88</v>
      </c>
      <c r="S62" s="19">
        <v>88</v>
      </c>
      <c r="T62" s="19">
        <v>88</v>
      </c>
      <c r="U62" s="19">
        <v>86</v>
      </c>
      <c r="V62" s="19">
        <v>84</v>
      </c>
      <c r="W62" s="19">
        <v>81</v>
      </c>
      <c r="X62" s="19">
        <v>77</v>
      </c>
      <c r="Y62" s="19">
        <v>73</v>
      </c>
      <c r="Z62" s="19">
        <v>68</v>
      </c>
      <c r="AA62" s="19">
        <v>64</v>
      </c>
      <c r="AB62" s="19">
        <v>59</v>
      </c>
      <c r="AC62" s="19">
        <v>55</v>
      </c>
      <c r="AD62" s="19">
        <v>51</v>
      </c>
      <c r="AE62" s="19">
        <v>48</v>
      </c>
      <c r="AF62" s="19">
        <v>45</v>
      </c>
      <c r="AG62" s="19">
        <v>42</v>
      </c>
      <c r="AH62" s="19">
        <v>38</v>
      </c>
      <c r="AI62" s="19">
        <v>39</v>
      </c>
      <c r="AJ62" s="19">
        <v>45</v>
      </c>
      <c r="AK62" s="19">
        <v>53</v>
      </c>
      <c r="AL62" s="19">
        <v>367</v>
      </c>
      <c r="AM62" s="19">
        <v>329</v>
      </c>
      <c r="AN62" s="19">
        <v>236</v>
      </c>
      <c r="AO62" s="19">
        <v>157</v>
      </c>
      <c r="AP62" s="19">
        <v>156</v>
      </c>
      <c r="AQ62" s="19">
        <v>128</v>
      </c>
      <c r="AR62" s="19">
        <v>79</v>
      </c>
      <c r="AS62" s="19">
        <v>61</v>
      </c>
      <c r="AT62" s="19">
        <v>36</v>
      </c>
      <c r="AU62" s="19">
        <v>35</v>
      </c>
      <c r="AV62" s="19">
        <v>30</v>
      </c>
      <c r="AW62" s="19">
        <v>12</v>
      </c>
      <c r="AX62" s="19">
        <v>6</v>
      </c>
      <c r="AY62" s="22">
        <v>7</v>
      </c>
      <c r="AZ62" s="22">
        <v>44</v>
      </c>
      <c r="BA62" s="22">
        <v>44</v>
      </c>
      <c r="BB62" s="19">
        <v>95</v>
      </c>
      <c r="BC62" s="89">
        <v>1283</v>
      </c>
      <c r="BD62" s="89">
        <v>127</v>
      </c>
      <c r="BE62" s="89">
        <v>118</v>
      </c>
      <c r="BF62" s="90">
        <v>541</v>
      </c>
      <c r="BG62" s="19">
        <v>129</v>
      </c>
    </row>
    <row r="63" spans="1:59" s="4" customFormat="1" x14ac:dyDescent="0.2">
      <c r="A63" s="25"/>
      <c r="B63" s="20"/>
      <c r="C63" s="37"/>
      <c r="D63" s="37"/>
      <c r="E63" s="37"/>
      <c r="F63" s="20"/>
      <c r="G63" s="20">
        <v>3857</v>
      </c>
      <c r="H63" s="20" t="s">
        <v>71</v>
      </c>
      <c r="I63" s="20" t="s">
        <v>48</v>
      </c>
      <c r="J63" s="20" t="s">
        <v>71</v>
      </c>
      <c r="K63" s="37" t="s">
        <v>70</v>
      </c>
      <c r="L63" s="37" t="s">
        <v>284</v>
      </c>
      <c r="M63" s="37" t="s">
        <v>284</v>
      </c>
      <c r="N63" s="20" t="s">
        <v>48</v>
      </c>
      <c r="O63" s="20" t="s">
        <v>94</v>
      </c>
      <c r="P63" s="37" t="s">
        <v>305</v>
      </c>
      <c r="Q63" s="21">
        <v>2904</v>
      </c>
      <c r="R63" s="21">
        <v>88</v>
      </c>
      <c r="S63" s="21">
        <v>88</v>
      </c>
      <c r="T63" s="21">
        <v>88</v>
      </c>
      <c r="U63" s="21">
        <v>86</v>
      </c>
      <c r="V63" s="21">
        <v>84</v>
      </c>
      <c r="W63" s="21">
        <v>81</v>
      </c>
      <c r="X63" s="21">
        <v>77</v>
      </c>
      <c r="Y63" s="21">
        <v>73</v>
      </c>
      <c r="Z63" s="21">
        <v>68</v>
      </c>
      <c r="AA63" s="21">
        <v>64</v>
      </c>
      <c r="AB63" s="21">
        <v>59</v>
      </c>
      <c r="AC63" s="21">
        <v>55</v>
      </c>
      <c r="AD63" s="21">
        <v>51</v>
      </c>
      <c r="AE63" s="21">
        <v>48</v>
      </c>
      <c r="AF63" s="21">
        <v>45</v>
      </c>
      <c r="AG63" s="21">
        <v>42</v>
      </c>
      <c r="AH63" s="21">
        <v>38</v>
      </c>
      <c r="AI63" s="21">
        <v>39</v>
      </c>
      <c r="AJ63" s="21">
        <v>45</v>
      </c>
      <c r="AK63" s="21">
        <v>53</v>
      </c>
      <c r="AL63" s="21">
        <v>367</v>
      </c>
      <c r="AM63" s="21">
        <v>329</v>
      </c>
      <c r="AN63" s="21">
        <v>236</v>
      </c>
      <c r="AO63" s="21">
        <v>157</v>
      </c>
      <c r="AP63" s="21">
        <v>156</v>
      </c>
      <c r="AQ63" s="21">
        <v>128</v>
      </c>
      <c r="AR63" s="21">
        <v>79</v>
      </c>
      <c r="AS63" s="21">
        <v>61</v>
      </c>
      <c r="AT63" s="21">
        <v>36</v>
      </c>
      <c r="AU63" s="21">
        <v>35</v>
      </c>
      <c r="AV63" s="21">
        <v>30</v>
      </c>
      <c r="AW63" s="21">
        <v>12</v>
      </c>
      <c r="AX63" s="21">
        <v>6</v>
      </c>
      <c r="AY63" s="5">
        <v>7</v>
      </c>
      <c r="AZ63" s="5">
        <v>44</v>
      </c>
      <c r="BA63" s="5">
        <v>44</v>
      </c>
      <c r="BB63" s="5">
        <v>95</v>
      </c>
      <c r="BC63" s="5">
        <v>1283</v>
      </c>
      <c r="BD63" s="91">
        <v>127</v>
      </c>
      <c r="BE63" s="91">
        <v>118</v>
      </c>
      <c r="BF63" s="92">
        <v>541</v>
      </c>
      <c r="BG63" s="5">
        <v>129</v>
      </c>
    </row>
    <row r="64" spans="1:59" s="3" customFormat="1" x14ac:dyDescent="0.2">
      <c r="A64" s="26"/>
      <c r="B64" s="18" t="s">
        <v>72</v>
      </c>
      <c r="C64" s="39" t="s">
        <v>590</v>
      </c>
      <c r="D64" s="39" t="s">
        <v>284</v>
      </c>
      <c r="E64" s="39" t="s">
        <v>300</v>
      </c>
      <c r="F64" s="18" t="s">
        <v>73</v>
      </c>
      <c r="G64" s="18"/>
      <c r="H64" s="18"/>
      <c r="I64" s="18"/>
      <c r="J64" s="18"/>
      <c r="K64" s="39"/>
      <c r="L64" s="39"/>
      <c r="M64" s="39"/>
      <c r="N64" s="18"/>
      <c r="O64" s="18"/>
      <c r="P64" s="39"/>
      <c r="Q64" s="19">
        <v>757</v>
      </c>
      <c r="R64" s="19">
        <v>18</v>
      </c>
      <c r="S64" s="19">
        <v>17</v>
      </c>
      <c r="T64" s="19">
        <v>16</v>
      </c>
      <c r="U64" s="19">
        <v>15</v>
      </c>
      <c r="V64" s="19">
        <v>15</v>
      </c>
      <c r="W64" s="19">
        <v>15</v>
      </c>
      <c r="X64" s="19">
        <v>16</v>
      </c>
      <c r="Y64" s="19">
        <v>17</v>
      </c>
      <c r="Z64" s="19">
        <v>17</v>
      </c>
      <c r="AA64" s="19">
        <v>18</v>
      </c>
      <c r="AB64" s="19">
        <v>19</v>
      </c>
      <c r="AC64" s="19">
        <v>20</v>
      </c>
      <c r="AD64" s="19">
        <v>20</v>
      </c>
      <c r="AE64" s="19">
        <v>19</v>
      </c>
      <c r="AF64" s="19">
        <v>18</v>
      </c>
      <c r="AG64" s="19">
        <v>16</v>
      </c>
      <c r="AH64" s="19">
        <v>15</v>
      </c>
      <c r="AI64" s="19">
        <v>14</v>
      </c>
      <c r="AJ64" s="19">
        <v>13</v>
      </c>
      <c r="AK64" s="19">
        <v>12</v>
      </c>
      <c r="AL64" s="19">
        <v>50</v>
      </c>
      <c r="AM64" s="19">
        <v>28</v>
      </c>
      <c r="AN64" s="19">
        <v>41</v>
      </c>
      <c r="AO64" s="19">
        <v>45</v>
      </c>
      <c r="AP64" s="19">
        <v>43</v>
      </c>
      <c r="AQ64" s="19">
        <v>42</v>
      </c>
      <c r="AR64" s="19">
        <v>33</v>
      </c>
      <c r="AS64" s="19">
        <v>32</v>
      </c>
      <c r="AT64" s="19">
        <v>30</v>
      </c>
      <c r="AU64" s="19">
        <v>28</v>
      </c>
      <c r="AV64" s="19">
        <v>26</v>
      </c>
      <c r="AW64" s="19">
        <v>23</v>
      </c>
      <c r="AX64" s="19">
        <v>6</v>
      </c>
      <c r="AY64" s="22">
        <v>1</v>
      </c>
      <c r="AZ64" s="22">
        <v>8</v>
      </c>
      <c r="BA64" s="22">
        <v>9</v>
      </c>
      <c r="BB64" s="19">
        <v>23</v>
      </c>
      <c r="BC64" s="89">
        <v>406</v>
      </c>
      <c r="BD64" s="89">
        <v>41</v>
      </c>
      <c r="BE64" s="89">
        <v>37</v>
      </c>
      <c r="BF64" s="90">
        <v>137</v>
      </c>
      <c r="BG64" s="19">
        <v>31</v>
      </c>
    </row>
    <row r="65" spans="1:59" s="4" customFormat="1" x14ac:dyDescent="0.2">
      <c r="A65" s="25"/>
      <c r="B65" s="20"/>
      <c r="C65" s="37"/>
      <c r="D65" s="37"/>
      <c r="E65" s="37"/>
      <c r="F65" s="20"/>
      <c r="G65" s="20">
        <v>4117</v>
      </c>
      <c r="H65" s="20" t="s">
        <v>73</v>
      </c>
      <c r="I65" s="20" t="s">
        <v>48</v>
      </c>
      <c r="J65" s="20" t="s">
        <v>73</v>
      </c>
      <c r="K65" s="37" t="s">
        <v>72</v>
      </c>
      <c r="L65" s="37" t="s">
        <v>284</v>
      </c>
      <c r="M65" s="37" t="s">
        <v>294</v>
      </c>
      <c r="N65" s="20" t="s">
        <v>48</v>
      </c>
      <c r="O65" s="20" t="s">
        <v>82</v>
      </c>
      <c r="P65" s="37" t="s">
        <v>288</v>
      </c>
      <c r="Q65" s="21">
        <v>757</v>
      </c>
      <c r="R65" s="21">
        <v>18</v>
      </c>
      <c r="S65" s="21">
        <v>17</v>
      </c>
      <c r="T65" s="21">
        <v>16</v>
      </c>
      <c r="U65" s="21">
        <v>15</v>
      </c>
      <c r="V65" s="21">
        <v>15</v>
      </c>
      <c r="W65" s="21">
        <v>15</v>
      </c>
      <c r="X65" s="21">
        <v>16</v>
      </c>
      <c r="Y65" s="21">
        <v>17</v>
      </c>
      <c r="Z65" s="21">
        <v>17</v>
      </c>
      <c r="AA65" s="21">
        <v>18</v>
      </c>
      <c r="AB65" s="21">
        <v>19</v>
      </c>
      <c r="AC65" s="21">
        <v>20</v>
      </c>
      <c r="AD65" s="21">
        <v>20</v>
      </c>
      <c r="AE65" s="21">
        <v>19</v>
      </c>
      <c r="AF65" s="21">
        <v>18</v>
      </c>
      <c r="AG65" s="21">
        <v>16</v>
      </c>
      <c r="AH65" s="21">
        <v>15</v>
      </c>
      <c r="AI65" s="21">
        <v>14</v>
      </c>
      <c r="AJ65" s="21">
        <v>13</v>
      </c>
      <c r="AK65" s="21">
        <v>12</v>
      </c>
      <c r="AL65" s="21">
        <v>50</v>
      </c>
      <c r="AM65" s="21">
        <v>28</v>
      </c>
      <c r="AN65" s="21">
        <v>41</v>
      </c>
      <c r="AO65" s="21">
        <v>45</v>
      </c>
      <c r="AP65" s="21">
        <v>43</v>
      </c>
      <c r="AQ65" s="21">
        <v>42</v>
      </c>
      <c r="AR65" s="21">
        <v>33</v>
      </c>
      <c r="AS65" s="21">
        <v>32</v>
      </c>
      <c r="AT65" s="21">
        <v>30</v>
      </c>
      <c r="AU65" s="21">
        <v>28</v>
      </c>
      <c r="AV65" s="21">
        <v>26</v>
      </c>
      <c r="AW65" s="21">
        <v>23</v>
      </c>
      <c r="AX65" s="21">
        <v>6</v>
      </c>
      <c r="AY65" s="5">
        <v>1</v>
      </c>
      <c r="AZ65" s="5">
        <v>8</v>
      </c>
      <c r="BA65" s="5">
        <v>9</v>
      </c>
      <c r="BB65" s="5">
        <v>23</v>
      </c>
      <c r="BC65" s="5">
        <v>406</v>
      </c>
      <c r="BD65" s="91">
        <v>41</v>
      </c>
      <c r="BE65" s="91">
        <v>37</v>
      </c>
      <c r="BF65" s="92">
        <v>137</v>
      </c>
      <c r="BG65" s="5">
        <v>31</v>
      </c>
    </row>
    <row r="66" spans="1:59" s="3" customFormat="1" x14ac:dyDescent="0.2">
      <c r="A66" s="26"/>
      <c r="B66" s="18" t="s">
        <v>74</v>
      </c>
      <c r="C66" s="39" t="s">
        <v>590</v>
      </c>
      <c r="D66" s="39" t="s">
        <v>284</v>
      </c>
      <c r="E66" s="39" t="s">
        <v>532</v>
      </c>
      <c r="F66" s="18" t="s">
        <v>75</v>
      </c>
      <c r="G66" s="18"/>
      <c r="H66" s="18"/>
      <c r="I66" s="18"/>
      <c r="J66" s="18"/>
      <c r="K66" s="39"/>
      <c r="L66" s="39"/>
      <c r="M66" s="39"/>
      <c r="N66" s="18"/>
      <c r="O66" s="18"/>
      <c r="P66" s="39"/>
      <c r="Q66" s="19">
        <v>885</v>
      </c>
      <c r="R66" s="19">
        <v>25</v>
      </c>
      <c r="S66" s="19">
        <v>23</v>
      </c>
      <c r="T66" s="19">
        <v>22</v>
      </c>
      <c r="U66" s="19">
        <v>21</v>
      </c>
      <c r="V66" s="19">
        <v>20</v>
      </c>
      <c r="W66" s="19">
        <v>20</v>
      </c>
      <c r="X66" s="19">
        <v>19</v>
      </c>
      <c r="Y66" s="19">
        <v>19</v>
      </c>
      <c r="Z66" s="19">
        <v>19</v>
      </c>
      <c r="AA66" s="19">
        <v>20</v>
      </c>
      <c r="AB66" s="19">
        <v>20</v>
      </c>
      <c r="AC66" s="19">
        <v>20</v>
      </c>
      <c r="AD66" s="19">
        <v>20</v>
      </c>
      <c r="AE66" s="19">
        <v>20</v>
      </c>
      <c r="AF66" s="19">
        <v>18</v>
      </c>
      <c r="AG66" s="19">
        <v>18</v>
      </c>
      <c r="AH66" s="19">
        <v>18</v>
      </c>
      <c r="AI66" s="19">
        <v>17</v>
      </c>
      <c r="AJ66" s="19">
        <v>17</v>
      </c>
      <c r="AK66" s="19">
        <v>17</v>
      </c>
      <c r="AL66" s="19">
        <v>75</v>
      </c>
      <c r="AM66" s="19">
        <v>84</v>
      </c>
      <c r="AN66" s="19">
        <v>48</v>
      </c>
      <c r="AO66" s="19">
        <v>46</v>
      </c>
      <c r="AP66" s="19">
        <v>59</v>
      </c>
      <c r="AQ66" s="19">
        <v>33</v>
      </c>
      <c r="AR66" s="19">
        <v>40</v>
      </c>
      <c r="AS66" s="19">
        <v>28</v>
      </c>
      <c r="AT66" s="19">
        <v>26</v>
      </c>
      <c r="AU66" s="19">
        <v>21</v>
      </c>
      <c r="AV66" s="19">
        <v>16</v>
      </c>
      <c r="AW66" s="19">
        <v>9</v>
      </c>
      <c r="AX66" s="19">
        <v>7</v>
      </c>
      <c r="AY66" s="22">
        <v>2</v>
      </c>
      <c r="AZ66" s="22">
        <v>12</v>
      </c>
      <c r="BA66" s="22">
        <v>11</v>
      </c>
      <c r="BB66" s="19">
        <v>30</v>
      </c>
      <c r="BC66" s="89">
        <v>467</v>
      </c>
      <c r="BD66" s="89">
        <v>53</v>
      </c>
      <c r="BE66" s="89">
        <v>48</v>
      </c>
      <c r="BF66" s="90">
        <v>185</v>
      </c>
      <c r="BG66" s="19">
        <v>41</v>
      </c>
    </row>
    <row r="67" spans="1:59" s="4" customFormat="1" x14ac:dyDescent="0.2">
      <c r="A67" s="25"/>
      <c r="B67" s="20"/>
      <c r="C67" s="37"/>
      <c r="D67" s="37"/>
      <c r="E67" s="37"/>
      <c r="F67" s="20"/>
      <c r="G67" s="20">
        <v>3889</v>
      </c>
      <c r="H67" s="20" t="s">
        <v>75</v>
      </c>
      <c r="I67" s="20" t="s">
        <v>48</v>
      </c>
      <c r="J67" s="20" t="s">
        <v>75</v>
      </c>
      <c r="K67" s="37" t="s">
        <v>74</v>
      </c>
      <c r="L67" s="37" t="s">
        <v>284</v>
      </c>
      <c r="M67" s="37" t="s">
        <v>317</v>
      </c>
      <c r="N67" s="20" t="s">
        <v>48</v>
      </c>
      <c r="O67" s="20" t="s">
        <v>75</v>
      </c>
      <c r="P67" s="37" t="s">
        <v>286</v>
      </c>
      <c r="Q67" s="21">
        <v>885</v>
      </c>
      <c r="R67" s="21">
        <v>25</v>
      </c>
      <c r="S67" s="21">
        <v>23</v>
      </c>
      <c r="T67" s="21">
        <v>22</v>
      </c>
      <c r="U67" s="21">
        <v>21</v>
      </c>
      <c r="V67" s="21">
        <v>20</v>
      </c>
      <c r="W67" s="21">
        <v>20</v>
      </c>
      <c r="X67" s="21">
        <v>19</v>
      </c>
      <c r="Y67" s="21">
        <v>19</v>
      </c>
      <c r="Z67" s="21">
        <v>19</v>
      </c>
      <c r="AA67" s="21">
        <v>20</v>
      </c>
      <c r="AB67" s="21">
        <v>20</v>
      </c>
      <c r="AC67" s="21">
        <v>20</v>
      </c>
      <c r="AD67" s="21">
        <v>20</v>
      </c>
      <c r="AE67" s="21">
        <v>20</v>
      </c>
      <c r="AF67" s="21">
        <v>18</v>
      </c>
      <c r="AG67" s="21">
        <v>18</v>
      </c>
      <c r="AH67" s="21">
        <v>18</v>
      </c>
      <c r="AI67" s="21">
        <v>17</v>
      </c>
      <c r="AJ67" s="21">
        <v>17</v>
      </c>
      <c r="AK67" s="21">
        <v>17</v>
      </c>
      <c r="AL67" s="21">
        <v>75</v>
      </c>
      <c r="AM67" s="21">
        <v>84</v>
      </c>
      <c r="AN67" s="21">
        <v>48</v>
      </c>
      <c r="AO67" s="21">
        <v>46</v>
      </c>
      <c r="AP67" s="21">
        <v>59</v>
      </c>
      <c r="AQ67" s="21">
        <v>33</v>
      </c>
      <c r="AR67" s="21">
        <v>40</v>
      </c>
      <c r="AS67" s="21">
        <v>28</v>
      </c>
      <c r="AT67" s="21">
        <v>26</v>
      </c>
      <c r="AU67" s="21">
        <v>21</v>
      </c>
      <c r="AV67" s="21">
        <v>16</v>
      </c>
      <c r="AW67" s="21">
        <v>9</v>
      </c>
      <c r="AX67" s="21">
        <v>7</v>
      </c>
      <c r="AY67" s="5">
        <v>2</v>
      </c>
      <c r="AZ67" s="5">
        <v>12</v>
      </c>
      <c r="BA67" s="5">
        <v>11</v>
      </c>
      <c r="BB67" s="5">
        <v>30</v>
      </c>
      <c r="BC67" s="5">
        <v>467</v>
      </c>
      <c r="BD67" s="91">
        <v>53</v>
      </c>
      <c r="BE67" s="91">
        <v>48</v>
      </c>
      <c r="BF67" s="92">
        <v>185</v>
      </c>
      <c r="BG67" s="5">
        <v>41</v>
      </c>
    </row>
    <row r="68" spans="1:59" s="3" customFormat="1" x14ac:dyDescent="0.2">
      <c r="A68" s="26"/>
      <c r="B68" s="18" t="s">
        <v>76</v>
      </c>
      <c r="C68" s="39" t="s">
        <v>590</v>
      </c>
      <c r="D68" s="39" t="s">
        <v>284</v>
      </c>
      <c r="E68" s="39" t="s">
        <v>590</v>
      </c>
      <c r="F68" s="18" t="s">
        <v>77</v>
      </c>
      <c r="G68" s="18"/>
      <c r="H68" s="18"/>
      <c r="I68" s="18"/>
      <c r="J68" s="18"/>
      <c r="K68" s="39"/>
      <c r="L68" s="39"/>
      <c r="M68" s="39"/>
      <c r="N68" s="18"/>
      <c r="O68" s="18"/>
      <c r="P68" s="39"/>
      <c r="Q68" s="19">
        <v>1450</v>
      </c>
      <c r="R68" s="19">
        <v>43</v>
      </c>
      <c r="S68" s="19">
        <v>37</v>
      </c>
      <c r="T68" s="19">
        <v>33</v>
      </c>
      <c r="U68" s="19">
        <v>30</v>
      </c>
      <c r="V68" s="19">
        <v>28</v>
      </c>
      <c r="W68" s="19">
        <v>27</v>
      </c>
      <c r="X68" s="19">
        <v>27</v>
      </c>
      <c r="Y68" s="19">
        <v>28</v>
      </c>
      <c r="Z68" s="19">
        <v>30</v>
      </c>
      <c r="AA68" s="19">
        <v>32</v>
      </c>
      <c r="AB68" s="19">
        <v>33</v>
      </c>
      <c r="AC68" s="19">
        <v>36</v>
      </c>
      <c r="AD68" s="19">
        <v>37</v>
      </c>
      <c r="AE68" s="19">
        <v>36</v>
      </c>
      <c r="AF68" s="19">
        <v>35</v>
      </c>
      <c r="AG68" s="19">
        <v>32</v>
      </c>
      <c r="AH68" s="19">
        <v>30</v>
      </c>
      <c r="AI68" s="19">
        <v>28</v>
      </c>
      <c r="AJ68" s="19">
        <v>28</v>
      </c>
      <c r="AK68" s="19">
        <v>28</v>
      </c>
      <c r="AL68" s="19">
        <v>140</v>
      </c>
      <c r="AM68" s="19">
        <v>112</v>
      </c>
      <c r="AN68" s="19">
        <v>73</v>
      </c>
      <c r="AO68" s="19">
        <v>83</v>
      </c>
      <c r="AP68" s="19">
        <v>63</v>
      </c>
      <c r="AQ68" s="19">
        <v>64</v>
      </c>
      <c r="AR68" s="19">
        <v>77</v>
      </c>
      <c r="AS68" s="19">
        <v>55</v>
      </c>
      <c r="AT68" s="19">
        <v>43</v>
      </c>
      <c r="AU68" s="19">
        <v>38</v>
      </c>
      <c r="AV68" s="19">
        <v>34</v>
      </c>
      <c r="AW68" s="19">
        <v>28</v>
      </c>
      <c r="AX68" s="19">
        <v>2</v>
      </c>
      <c r="AY68" s="22">
        <v>3</v>
      </c>
      <c r="AZ68" s="22">
        <v>19</v>
      </c>
      <c r="BA68" s="22">
        <v>18</v>
      </c>
      <c r="BB68" s="19">
        <v>48</v>
      </c>
      <c r="BC68" s="89">
        <v>692</v>
      </c>
      <c r="BD68" s="89">
        <v>72</v>
      </c>
      <c r="BE68" s="89">
        <v>63</v>
      </c>
      <c r="BF68" s="90">
        <v>265</v>
      </c>
      <c r="BG68" s="19">
        <v>65</v>
      </c>
    </row>
    <row r="69" spans="1:59" s="4" customFormat="1" x14ac:dyDescent="0.2">
      <c r="A69" s="25"/>
      <c r="B69" s="20"/>
      <c r="C69" s="37"/>
      <c r="D69" s="37"/>
      <c r="E69" s="37"/>
      <c r="F69" s="20"/>
      <c r="G69" s="20">
        <v>3907</v>
      </c>
      <c r="H69" s="20" t="s">
        <v>332</v>
      </c>
      <c r="I69" s="20" t="s">
        <v>48</v>
      </c>
      <c r="J69" s="20" t="s">
        <v>77</v>
      </c>
      <c r="K69" s="37" t="s">
        <v>76</v>
      </c>
      <c r="L69" s="37" t="s">
        <v>284</v>
      </c>
      <c r="M69" s="37" t="s">
        <v>317</v>
      </c>
      <c r="N69" s="20" t="s">
        <v>48</v>
      </c>
      <c r="O69" s="20" t="s">
        <v>75</v>
      </c>
      <c r="P69" s="37" t="s">
        <v>288</v>
      </c>
      <c r="Q69" s="21">
        <v>977</v>
      </c>
      <c r="R69" s="21">
        <v>30</v>
      </c>
      <c r="S69" s="21">
        <v>25</v>
      </c>
      <c r="T69" s="21">
        <v>22</v>
      </c>
      <c r="U69" s="21">
        <v>20</v>
      </c>
      <c r="V69" s="21">
        <v>19</v>
      </c>
      <c r="W69" s="21">
        <v>18</v>
      </c>
      <c r="X69" s="21">
        <v>18</v>
      </c>
      <c r="Y69" s="21">
        <v>19</v>
      </c>
      <c r="Z69" s="21">
        <v>20</v>
      </c>
      <c r="AA69" s="21">
        <v>22</v>
      </c>
      <c r="AB69" s="21">
        <v>22</v>
      </c>
      <c r="AC69" s="21">
        <v>24</v>
      </c>
      <c r="AD69" s="21">
        <v>25</v>
      </c>
      <c r="AE69" s="21">
        <v>24</v>
      </c>
      <c r="AF69" s="21">
        <v>24</v>
      </c>
      <c r="AG69" s="21">
        <v>22</v>
      </c>
      <c r="AH69" s="21">
        <v>20</v>
      </c>
      <c r="AI69" s="21">
        <v>19</v>
      </c>
      <c r="AJ69" s="21">
        <v>19</v>
      </c>
      <c r="AK69" s="21">
        <v>19</v>
      </c>
      <c r="AL69" s="21">
        <v>94</v>
      </c>
      <c r="AM69" s="21">
        <v>75</v>
      </c>
      <c r="AN69" s="21">
        <v>49</v>
      </c>
      <c r="AO69" s="21">
        <v>56</v>
      </c>
      <c r="AP69" s="21">
        <v>42</v>
      </c>
      <c r="AQ69" s="21">
        <v>43</v>
      </c>
      <c r="AR69" s="21">
        <v>52</v>
      </c>
      <c r="AS69" s="21">
        <v>37</v>
      </c>
      <c r="AT69" s="21">
        <v>29</v>
      </c>
      <c r="AU69" s="21">
        <v>26</v>
      </c>
      <c r="AV69" s="21">
        <v>23</v>
      </c>
      <c r="AW69" s="21">
        <v>19</v>
      </c>
      <c r="AX69" s="21">
        <v>1</v>
      </c>
      <c r="AY69" s="5">
        <v>2</v>
      </c>
      <c r="AZ69" s="5">
        <v>13</v>
      </c>
      <c r="BA69" s="5">
        <v>12</v>
      </c>
      <c r="BB69" s="5">
        <v>32</v>
      </c>
      <c r="BC69" s="5">
        <v>466</v>
      </c>
      <c r="BD69" s="91">
        <v>48</v>
      </c>
      <c r="BE69" s="91">
        <v>42</v>
      </c>
      <c r="BF69" s="92">
        <v>178</v>
      </c>
      <c r="BG69" s="5">
        <v>44</v>
      </c>
    </row>
    <row r="70" spans="1:59" s="4" customFormat="1" x14ac:dyDescent="0.2">
      <c r="A70" s="25"/>
      <c r="B70" s="20"/>
      <c r="C70" s="37"/>
      <c r="D70" s="37"/>
      <c r="E70" s="37"/>
      <c r="F70" s="20"/>
      <c r="G70" s="20">
        <v>3908</v>
      </c>
      <c r="H70" s="20" t="s">
        <v>333</v>
      </c>
      <c r="I70" s="20" t="s">
        <v>48</v>
      </c>
      <c r="J70" s="20" t="s">
        <v>77</v>
      </c>
      <c r="K70" s="37" t="s">
        <v>76</v>
      </c>
      <c r="L70" s="37" t="s">
        <v>284</v>
      </c>
      <c r="M70" s="37" t="s">
        <v>317</v>
      </c>
      <c r="N70" s="20" t="s">
        <v>48</v>
      </c>
      <c r="O70" s="20" t="s">
        <v>75</v>
      </c>
      <c r="P70" s="37" t="s">
        <v>288</v>
      </c>
      <c r="Q70" s="21">
        <v>473</v>
      </c>
      <c r="R70" s="21">
        <v>13</v>
      </c>
      <c r="S70" s="21">
        <v>12</v>
      </c>
      <c r="T70" s="21">
        <v>11</v>
      </c>
      <c r="U70" s="21">
        <v>10</v>
      </c>
      <c r="V70" s="21">
        <v>9</v>
      </c>
      <c r="W70" s="21">
        <v>9</v>
      </c>
      <c r="X70" s="21">
        <v>9</v>
      </c>
      <c r="Y70" s="21">
        <v>9</v>
      </c>
      <c r="Z70" s="21">
        <v>10</v>
      </c>
      <c r="AA70" s="21">
        <v>10</v>
      </c>
      <c r="AB70" s="21">
        <v>11</v>
      </c>
      <c r="AC70" s="21">
        <v>12</v>
      </c>
      <c r="AD70" s="21">
        <v>12</v>
      </c>
      <c r="AE70" s="21">
        <v>12</v>
      </c>
      <c r="AF70" s="21">
        <v>11</v>
      </c>
      <c r="AG70" s="21">
        <v>10</v>
      </c>
      <c r="AH70" s="21">
        <v>10</v>
      </c>
      <c r="AI70" s="21">
        <v>9</v>
      </c>
      <c r="AJ70" s="21">
        <v>9</v>
      </c>
      <c r="AK70" s="21">
        <v>9</v>
      </c>
      <c r="AL70" s="21">
        <v>46</v>
      </c>
      <c r="AM70" s="21">
        <v>37</v>
      </c>
      <c r="AN70" s="21">
        <v>24</v>
      </c>
      <c r="AO70" s="21">
        <v>27</v>
      </c>
      <c r="AP70" s="21">
        <v>21</v>
      </c>
      <c r="AQ70" s="21">
        <v>21</v>
      </c>
      <c r="AR70" s="21">
        <v>25</v>
      </c>
      <c r="AS70" s="21">
        <v>18</v>
      </c>
      <c r="AT70" s="21">
        <v>14</v>
      </c>
      <c r="AU70" s="21">
        <v>12</v>
      </c>
      <c r="AV70" s="21">
        <v>11</v>
      </c>
      <c r="AW70" s="21">
        <v>9</v>
      </c>
      <c r="AX70" s="21">
        <v>1</v>
      </c>
      <c r="AY70" s="5">
        <v>1</v>
      </c>
      <c r="AZ70" s="5">
        <v>6</v>
      </c>
      <c r="BA70" s="5">
        <v>6</v>
      </c>
      <c r="BB70" s="5">
        <v>16</v>
      </c>
      <c r="BC70" s="5">
        <v>226</v>
      </c>
      <c r="BD70" s="91">
        <v>24</v>
      </c>
      <c r="BE70" s="91">
        <v>21</v>
      </c>
      <c r="BF70" s="92">
        <v>87</v>
      </c>
      <c r="BG70" s="5">
        <v>21</v>
      </c>
    </row>
    <row r="71" spans="1:59" s="3" customFormat="1" x14ac:dyDescent="0.2">
      <c r="A71" s="26"/>
      <c r="B71" s="18" t="s">
        <v>78</v>
      </c>
      <c r="C71" s="39" t="s">
        <v>590</v>
      </c>
      <c r="D71" s="39" t="s">
        <v>284</v>
      </c>
      <c r="E71" s="39" t="s">
        <v>591</v>
      </c>
      <c r="F71" s="18" t="s">
        <v>79</v>
      </c>
      <c r="G71" s="18"/>
      <c r="H71" s="18"/>
      <c r="I71" s="18"/>
      <c r="J71" s="18"/>
      <c r="K71" s="39"/>
      <c r="L71" s="39"/>
      <c r="M71" s="39"/>
      <c r="N71" s="18"/>
      <c r="O71" s="18"/>
      <c r="P71" s="39"/>
      <c r="Q71" s="19">
        <v>1861</v>
      </c>
      <c r="R71" s="19">
        <v>48</v>
      </c>
      <c r="S71" s="19">
        <v>42</v>
      </c>
      <c r="T71" s="19">
        <v>38</v>
      </c>
      <c r="U71" s="19">
        <v>35</v>
      </c>
      <c r="V71" s="19">
        <v>34</v>
      </c>
      <c r="W71" s="19">
        <v>32</v>
      </c>
      <c r="X71" s="19">
        <v>31</v>
      </c>
      <c r="Y71" s="19">
        <v>32</v>
      </c>
      <c r="Z71" s="19">
        <v>32</v>
      </c>
      <c r="AA71" s="19">
        <v>34</v>
      </c>
      <c r="AB71" s="19">
        <v>35</v>
      </c>
      <c r="AC71" s="19">
        <v>37</v>
      </c>
      <c r="AD71" s="19">
        <v>38</v>
      </c>
      <c r="AE71" s="19">
        <v>39</v>
      </c>
      <c r="AF71" s="19">
        <v>40</v>
      </c>
      <c r="AG71" s="19">
        <v>40</v>
      </c>
      <c r="AH71" s="19">
        <v>40</v>
      </c>
      <c r="AI71" s="19">
        <v>41</v>
      </c>
      <c r="AJ71" s="19">
        <v>41</v>
      </c>
      <c r="AK71" s="19">
        <v>42</v>
      </c>
      <c r="AL71" s="19">
        <v>212</v>
      </c>
      <c r="AM71" s="19">
        <v>180</v>
      </c>
      <c r="AN71" s="19">
        <v>105</v>
      </c>
      <c r="AO71" s="19">
        <v>85</v>
      </c>
      <c r="AP71" s="19">
        <v>84</v>
      </c>
      <c r="AQ71" s="19">
        <v>112</v>
      </c>
      <c r="AR71" s="19">
        <v>85</v>
      </c>
      <c r="AS71" s="19">
        <v>61</v>
      </c>
      <c r="AT71" s="19">
        <v>54</v>
      </c>
      <c r="AU71" s="19">
        <v>52</v>
      </c>
      <c r="AV71" s="19">
        <v>37</v>
      </c>
      <c r="AW71" s="19">
        <v>24</v>
      </c>
      <c r="AX71" s="19">
        <v>19</v>
      </c>
      <c r="AY71" s="22">
        <v>3</v>
      </c>
      <c r="AZ71" s="22">
        <v>21</v>
      </c>
      <c r="BA71" s="22">
        <v>21</v>
      </c>
      <c r="BB71" s="19">
        <v>53</v>
      </c>
      <c r="BC71" s="89">
        <v>962</v>
      </c>
      <c r="BD71" s="89">
        <v>78</v>
      </c>
      <c r="BE71" s="89">
        <v>101</v>
      </c>
      <c r="BF71" s="90">
        <v>405</v>
      </c>
      <c r="BG71" s="19">
        <v>72</v>
      </c>
    </row>
    <row r="72" spans="1:59" s="4" customFormat="1" x14ac:dyDescent="0.2">
      <c r="A72" s="25"/>
      <c r="B72" s="20"/>
      <c r="C72" s="37"/>
      <c r="D72" s="37"/>
      <c r="E72" s="37"/>
      <c r="F72" s="20"/>
      <c r="G72" s="20">
        <v>3916</v>
      </c>
      <c r="H72" s="20" t="s">
        <v>79</v>
      </c>
      <c r="I72" s="20" t="s">
        <v>48</v>
      </c>
      <c r="J72" s="20" t="s">
        <v>79</v>
      </c>
      <c r="K72" s="37" t="s">
        <v>78</v>
      </c>
      <c r="L72" s="37" t="s">
        <v>284</v>
      </c>
      <c r="M72" s="37" t="s">
        <v>294</v>
      </c>
      <c r="N72" s="20" t="s">
        <v>48</v>
      </c>
      <c r="O72" s="20" t="s">
        <v>82</v>
      </c>
      <c r="P72" s="37" t="s">
        <v>305</v>
      </c>
      <c r="Q72" s="21">
        <v>573</v>
      </c>
      <c r="R72" s="21">
        <v>15</v>
      </c>
      <c r="S72" s="21">
        <v>13</v>
      </c>
      <c r="T72" s="21">
        <v>12</v>
      </c>
      <c r="U72" s="21">
        <v>11</v>
      </c>
      <c r="V72" s="21">
        <v>11</v>
      </c>
      <c r="W72" s="21">
        <v>10</v>
      </c>
      <c r="X72" s="21">
        <v>10</v>
      </c>
      <c r="Y72" s="21">
        <v>10</v>
      </c>
      <c r="Z72" s="21">
        <v>10</v>
      </c>
      <c r="AA72" s="21">
        <v>10</v>
      </c>
      <c r="AB72" s="21">
        <v>11</v>
      </c>
      <c r="AC72" s="21">
        <v>11</v>
      </c>
      <c r="AD72" s="21">
        <v>12</v>
      </c>
      <c r="AE72" s="21">
        <v>12</v>
      </c>
      <c r="AF72" s="21">
        <v>12</v>
      </c>
      <c r="AG72" s="21">
        <v>12</v>
      </c>
      <c r="AH72" s="21">
        <v>12</v>
      </c>
      <c r="AI72" s="21">
        <v>13</v>
      </c>
      <c r="AJ72" s="21">
        <v>13</v>
      </c>
      <c r="AK72" s="21">
        <v>13</v>
      </c>
      <c r="AL72" s="21">
        <v>65</v>
      </c>
      <c r="AM72" s="21">
        <v>55</v>
      </c>
      <c r="AN72" s="21">
        <v>32</v>
      </c>
      <c r="AO72" s="21">
        <v>26</v>
      </c>
      <c r="AP72" s="21">
        <v>26</v>
      </c>
      <c r="AQ72" s="21">
        <v>34</v>
      </c>
      <c r="AR72" s="21">
        <v>26</v>
      </c>
      <c r="AS72" s="21">
        <v>19</v>
      </c>
      <c r="AT72" s="21">
        <v>17</v>
      </c>
      <c r="AU72" s="21">
        <v>16</v>
      </c>
      <c r="AV72" s="21">
        <v>11</v>
      </c>
      <c r="AW72" s="21">
        <v>7</v>
      </c>
      <c r="AX72" s="21">
        <v>6</v>
      </c>
      <c r="AY72" s="5">
        <v>1</v>
      </c>
      <c r="AZ72" s="5">
        <v>6</v>
      </c>
      <c r="BA72" s="5">
        <v>6</v>
      </c>
      <c r="BB72" s="5">
        <v>16</v>
      </c>
      <c r="BC72" s="5">
        <v>296</v>
      </c>
      <c r="BD72" s="91">
        <v>24</v>
      </c>
      <c r="BE72" s="91">
        <v>31</v>
      </c>
      <c r="BF72" s="92">
        <v>125</v>
      </c>
      <c r="BG72" s="5">
        <v>22</v>
      </c>
    </row>
    <row r="73" spans="1:59" s="4" customFormat="1" x14ac:dyDescent="0.2">
      <c r="A73" s="25"/>
      <c r="B73" s="20"/>
      <c r="C73" s="37"/>
      <c r="D73" s="37"/>
      <c r="E73" s="37"/>
      <c r="F73" s="20"/>
      <c r="G73" s="20">
        <v>7301</v>
      </c>
      <c r="H73" s="20" t="s">
        <v>334</v>
      </c>
      <c r="I73" s="20" t="s">
        <v>48</v>
      </c>
      <c r="J73" s="20" t="s">
        <v>79</v>
      </c>
      <c r="K73" s="37" t="s">
        <v>78</v>
      </c>
      <c r="L73" s="37" t="s">
        <v>284</v>
      </c>
      <c r="M73" s="37" t="s">
        <v>294</v>
      </c>
      <c r="N73" s="20" t="s">
        <v>48</v>
      </c>
      <c r="O73" s="20" t="s">
        <v>82</v>
      </c>
      <c r="P73" s="37" t="s">
        <v>288</v>
      </c>
      <c r="Q73" s="21">
        <v>663</v>
      </c>
      <c r="R73" s="21">
        <v>17</v>
      </c>
      <c r="S73" s="21">
        <v>15</v>
      </c>
      <c r="T73" s="21">
        <v>13</v>
      </c>
      <c r="U73" s="21">
        <v>12</v>
      </c>
      <c r="V73" s="21">
        <v>12</v>
      </c>
      <c r="W73" s="21">
        <v>11</v>
      </c>
      <c r="X73" s="21">
        <v>11</v>
      </c>
      <c r="Y73" s="21">
        <v>11</v>
      </c>
      <c r="Z73" s="21">
        <v>11</v>
      </c>
      <c r="AA73" s="21">
        <v>12</v>
      </c>
      <c r="AB73" s="21">
        <v>12</v>
      </c>
      <c r="AC73" s="21">
        <v>13</v>
      </c>
      <c r="AD73" s="21">
        <v>13</v>
      </c>
      <c r="AE73" s="21">
        <v>14</v>
      </c>
      <c r="AF73" s="21">
        <v>14</v>
      </c>
      <c r="AG73" s="21">
        <v>15</v>
      </c>
      <c r="AH73" s="21">
        <v>15</v>
      </c>
      <c r="AI73" s="21">
        <v>14</v>
      </c>
      <c r="AJ73" s="21">
        <v>14</v>
      </c>
      <c r="AK73" s="21">
        <v>15</v>
      </c>
      <c r="AL73" s="21">
        <v>76</v>
      </c>
      <c r="AM73" s="21">
        <v>65</v>
      </c>
      <c r="AN73" s="21">
        <v>38</v>
      </c>
      <c r="AO73" s="21">
        <v>30</v>
      </c>
      <c r="AP73" s="21">
        <v>30</v>
      </c>
      <c r="AQ73" s="21">
        <v>40</v>
      </c>
      <c r="AR73" s="21">
        <v>30</v>
      </c>
      <c r="AS73" s="21">
        <v>22</v>
      </c>
      <c r="AT73" s="21">
        <v>19</v>
      </c>
      <c r="AU73" s="21">
        <v>19</v>
      </c>
      <c r="AV73" s="21">
        <v>14</v>
      </c>
      <c r="AW73" s="21">
        <v>9</v>
      </c>
      <c r="AX73" s="21">
        <v>7</v>
      </c>
      <c r="AY73" s="5">
        <v>1</v>
      </c>
      <c r="AZ73" s="5">
        <v>8</v>
      </c>
      <c r="BA73" s="5">
        <v>8</v>
      </c>
      <c r="BB73" s="5">
        <v>19</v>
      </c>
      <c r="BC73" s="5">
        <v>343</v>
      </c>
      <c r="BD73" s="91">
        <v>28</v>
      </c>
      <c r="BE73" s="91">
        <v>36</v>
      </c>
      <c r="BF73" s="92">
        <v>144</v>
      </c>
      <c r="BG73" s="5">
        <v>26</v>
      </c>
    </row>
    <row r="74" spans="1:59" s="4" customFormat="1" x14ac:dyDescent="0.2">
      <c r="A74" s="25"/>
      <c r="B74" s="20"/>
      <c r="C74" s="37"/>
      <c r="D74" s="37"/>
      <c r="E74" s="37"/>
      <c r="F74" s="20"/>
      <c r="G74" s="20">
        <v>9714</v>
      </c>
      <c r="H74" s="20" t="s">
        <v>335</v>
      </c>
      <c r="I74" s="20" t="s">
        <v>48</v>
      </c>
      <c r="J74" s="20" t="s">
        <v>79</v>
      </c>
      <c r="K74" s="37" t="s">
        <v>78</v>
      </c>
      <c r="L74" s="37" t="s">
        <v>284</v>
      </c>
      <c r="M74" s="37" t="s">
        <v>294</v>
      </c>
      <c r="N74" s="20" t="s">
        <v>48</v>
      </c>
      <c r="O74" s="20" t="s">
        <v>82</v>
      </c>
      <c r="P74" s="37" t="s">
        <v>288</v>
      </c>
      <c r="Q74" s="21">
        <v>625</v>
      </c>
      <c r="R74" s="21">
        <v>16</v>
      </c>
      <c r="S74" s="21">
        <v>14</v>
      </c>
      <c r="T74" s="21">
        <v>13</v>
      </c>
      <c r="U74" s="21">
        <v>12</v>
      </c>
      <c r="V74" s="21">
        <v>11</v>
      </c>
      <c r="W74" s="21">
        <v>11</v>
      </c>
      <c r="X74" s="21">
        <v>10</v>
      </c>
      <c r="Y74" s="21">
        <v>11</v>
      </c>
      <c r="Z74" s="21">
        <v>11</v>
      </c>
      <c r="AA74" s="21">
        <v>12</v>
      </c>
      <c r="AB74" s="21">
        <v>12</v>
      </c>
      <c r="AC74" s="21">
        <v>13</v>
      </c>
      <c r="AD74" s="21">
        <v>13</v>
      </c>
      <c r="AE74" s="21">
        <v>13</v>
      </c>
      <c r="AF74" s="21">
        <v>14</v>
      </c>
      <c r="AG74" s="21">
        <v>13</v>
      </c>
      <c r="AH74" s="21">
        <v>13</v>
      </c>
      <c r="AI74" s="21">
        <v>14</v>
      </c>
      <c r="AJ74" s="21">
        <v>14</v>
      </c>
      <c r="AK74" s="21">
        <v>14</v>
      </c>
      <c r="AL74" s="21">
        <v>71</v>
      </c>
      <c r="AM74" s="21">
        <v>60</v>
      </c>
      <c r="AN74" s="21">
        <v>35</v>
      </c>
      <c r="AO74" s="21">
        <v>29</v>
      </c>
      <c r="AP74" s="21">
        <v>28</v>
      </c>
      <c r="AQ74" s="21">
        <v>38</v>
      </c>
      <c r="AR74" s="21">
        <v>29</v>
      </c>
      <c r="AS74" s="21">
        <v>20</v>
      </c>
      <c r="AT74" s="21">
        <v>18</v>
      </c>
      <c r="AU74" s="21">
        <v>17</v>
      </c>
      <c r="AV74" s="21">
        <v>12</v>
      </c>
      <c r="AW74" s="21">
        <v>8</v>
      </c>
      <c r="AX74" s="21">
        <v>6</v>
      </c>
      <c r="AY74" s="5">
        <v>1</v>
      </c>
      <c r="AZ74" s="5">
        <v>7</v>
      </c>
      <c r="BA74" s="5">
        <v>7</v>
      </c>
      <c r="BB74" s="5">
        <v>18</v>
      </c>
      <c r="BC74" s="5">
        <v>323</v>
      </c>
      <c r="BD74" s="91">
        <v>26</v>
      </c>
      <c r="BE74" s="91">
        <v>34</v>
      </c>
      <c r="BF74" s="92">
        <v>136</v>
      </c>
      <c r="BG74" s="5">
        <v>24</v>
      </c>
    </row>
    <row r="75" spans="1:59" s="3" customFormat="1" x14ac:dyDescent="0.2">
      <c r="A75" s="26"/>
      <c r="B75" s="18" t="s">
        <v>80</v>
      </c>
      <c r="C75" s="39" t="s">
        <v>590</v>
      </c>
      <c r="D75" s="39" t="s">
        <v>284</v>
      </c>
      <c r="E75" s="39" t="s">
        <v>285</v>
      </c>
      <c r="F75" s="18" t="s">
        <v>32</v>
      </c>
      <c r="G75" s="18"/>
      <c r="H75" s="18"/>
      <c r="I75" s="18"/>
      <c r="J75" s="18"/>
      <c r="K75" s="39"/>
      <c r="L75" s="39"/>
      <c r="M75" s="39"/>
      <c r="N75" s="18"/>
      <c r="O75" s="18"/>
      <c r="P75" s="39"/>
      <c r="Q75" s="19">
        <v>1024</v>
      </c>
      <c r="R75" s="19">
        <v>29</v>
      </c>
      <c r="S75" s="19">
        <v>27</v>
      </c>
      <c r="T75" s="19">
        <v>25</v>
      </c>
      <c r="U75" s="19">
        <v>23</v>
      </c>
      <c r="V75" s="19">
        <v>22</v>
      </c>
      <c r="W75" s="19">
        <v>21</v>
      </c>
      <c r="X75" s="19">
        <v>21</v>
      </c>
      <c r="Y75" s="19">
        <v>21</v>
      </c>
      <c r="Z75" s="19">
        <v>21</v>
      </c>
      <c r="AA75" s="19">
        <v>21</v>
      </c>
      <c r="AB75" s="19">
        <v>21</v>
      </c>
      <c r="AC75" s="19">
        <v>22</v>
      </c>
      <c r="AD75" s="19">
        <v>23</v>
      </c>
      <c r="AE75" s="19">
        <v>24</v>
      </c>
      <c r="AF75" s="19">
        <v>25</v>
      </c>
      <c r="AG75" s="19">
        <v>27</v>
      </c>
      <c r="AH75" s="19">
        <v>28</v>
      </c>
      <c r="AI75" s="19">
        <v>29</v>
      </c>
      <c r="AJ75" s="19">
        <v>28</v>
      </c>
      <c r="AK75" s="19">
        <v>25</v>
      </c>
      <c r="AL75" s="19">
        <v>106</v>
      </c>
      <c r="AM75" s="19">
        <v>94</v>
      </c>
      <c r="AN75" s="19">
        <v>75</v>
      </c>
      <c r="AO75" s="19">
        <v>48</v>
      </c>
      <c r="AP75" s="19">
        <v>54</v>
      </c>
      <c r="AQ75" s="19">
        <v>43</v>
      </c>
      <c r="AR75" s="19">
        <v>32</v>
      </c>
      <c r="AS75" s="19">
        <v>26</v>
      </c>
      <c r="AT75" s="19">
        <v>18</v>
      </c>
      <c r="AU75" s="19">
        <v>11</v>
      </c>
      <c r="AV75" s="19">
        <v>15</v>
      </c>
      <c r="AW75" s="19">
        <v>7</v>
      </c>
      <c r="AX75" s="19">
        <v>12</v>
      </c>
      <c r="AY75" s="22">
        <v>2</v>
      </c>
      <c r="AZ75" s="22">
        <v>14</v>
      </c>
      <c r="BA75" s="22">
        <v>13</v>
      </c>
      <c r="BB75" s="19">
        <v>34</v>
      </c>
      <c r="BC75" s="89">
        <v>523</v>
      </c>
      <c r="BD75" s="89">
        <v>50</v>
      </c>
      <c r="BE75" s="89">
        <v>71</v>
      </c>
      <c r="BF75" s="90">
        <v>206</v>
      </c>
      <c r="BG75" s="19">
        <v>47</v>
      </c>
    </row>
    <row r="76" spans="1:59" s="4" customFormat="1" x14ac:dyDescent="0.2">
      <c r="A76" s="25"/>
      <c r="B76" s="20"/>
      <c r="C76" s="37"/>
      <c r="D76" s="37"/>
      <c r="E76" s="37"/>
      <c r="F76" s="20"/>
      <c r="G76" s="20">
        <v>3891</v>
      </c>
      <c r="H76" s="20" t="s">
        <v>32</v>
      </c>
      <c r="I76" s="20" t="s">
        <v>48</v>
      </c>
      <c r="J76" s="20" t="s">
        <v>32</v>
      </c>
      <c r="K76" s="37" t="s">
        <v>80</v>
      </c>
      <c r="L76" s="37" t="s">
        <v>284</v>
      </c>
      <c r="M76" s="37" t="s">
        <v>317</v>
      </c>
      <c r="N76" s="20" t="s">
        <v>48</v>
      </c>
      <c r="O76" s="20" t="s">
        <v>75</v>
      </c>
      <c r="P76" s="37" t="s">
        <v>305</v>
      </c>
      <c r="Q76" s="21">
        <v>1024</v>
      </c>
      <c r="R76" s="21">
        <v>29</v>
      </c>
      <c r="S76" s="21">
        <v>27</v>
      </c>
      <c r="T76" s="21">
        <v>25</v>
      </c>
      <c r="U76" s="21">
        <v>23</v>
      </c>
      <c r="V76" s="21">
        <v>22</v>
      </c>
      <c r="W76" s="21">
        <v>21</v>
      </c>
      <c r="X76" s="21">
        <v>21</v>
      </c>
      <c r="Y76" s="21">
        <v>21</v>
      </c>
      <c r="Z76" s="21">
        <v>21</v>
      </c>
      <c r="AA76" s="21">
        <v>21</v>
      </c>
      <c r="AB76" s="21">
        <v>21</v>
      </c>
      <c r="AC76" s="21">
        <v>22</v>
      </c>
      <c r="AD76" s="21">
        <v>23</v>
      </c>
      <c r="AE76" s="21">
        <v>24</v>
      </c>
      <c r="AF76" s="21">
        <v>25</v>
      </c>
      <c r="AG76" s="21">
        <v>27</v>
      </c>
      <c r="AH76" s="21">
        <v>28</v>
      </c>
      <c r="AI76" s="21">
        <v>29</v>
      </c>
      <c r="AJ76" s="21">
        <v>28</v>
      </c>
      <c r="AK76" s="21">
        <v>25</v>
      </c>
      <c r="AL76" s="21">
        <v>106</v>
      </c>
      <c r="AM76" s="21">
        <v>94</v>
      </c>
      <c r="AN76" s="21">
        <v>75</v>
      </c>
      <c r="AO76" s="21">
        <v>48</v>
      </c>
      <c r="AP76" s="21">
        <v>54</v>
      </c>
      <c r="AQ76" s="21">
        <v>43</v>
      </c>
      <c r="AR76" s="21">
        <v>32</v>
      </c>
      <c r="AS76" s="21">
        <v>26</v>
      </c>
      <c r="AT76" s="21">
        <v>18</v>
      </c>
      <c r="AU76" s="21">
        <v>11</v>
      </c>
      <c r="AV76" s="21">
        <v>15</v>
      </c>
      <c r="AW76" s="21">
        <v>7</v>
      </c>
      <c r="AX76" s="21">
        <v>12</v>
      </c>
      <c r="AY76" s="5">
        <v>2</v>
      </c>
      <c r="AZ76" s="5">
        <v>14</v>
      </c>
      <c r="BA76" s="5">
        <v>13</v>
      </c>
      <c r="BB76" s="5">
        <v>34</v>
      </c>
      <c r="BC76" s="5">
        <v>523</v>
      </c>
      <c r="BD76" s="91">
        <v>50</v>
      </c>
      <c r="BE76" s="91">
        <v>71</v>
      </c>
      <c r="BF76" s="92">
        <v>206</v>
      </c>
      <c r="BG76" s="5">
        <v>47</v>
      </c>
    </row>
    <row r="77" spans="1:59" s="3" customFormat="1" x14ac:dyDescent="0.2">
      <c r="A77" s="26"/>
      <c r="B77" s="18" t="s">
        <v>81</v>
      </c>
      <c r="C77" s="39" t="s">
        <v>590</v>
      </c>
      <c r="D77" s="39" t="s">
        <v>284</v>
      </c>
      <c r="E77" s="39" t="s">
        <v>592</v>
      </c>
      <c r="F77" s="18" t="s">
        <v>82</v>
      </c>
      <c r="G77" s="18"/>
      <c r="H77" s="18"/>
      <c r="I77" s="18"/>
      <c r="J77" s="18"/>
      <c r="K77" s="39"/>
      <c r="L77" s="39"/>
      <c r="M77" s="39"/>
      <c r="N77" s="18"/>
      <c r="O77" s="18"/>
      <c r="P77" s="39"/>
      <c r="Q77" s="19">
        <v>2497</v>
      </c>
      <c r="R77" s="19">
        <v>52</v>
      </c>
      <c r="S77" s="19">
        <v>49</v>
      </c>
      <c r="T77" s="19">
        <v>47</v>
      </c>
      <c r="U77" s="19">
        <v>45</v>
      </c>
      <c r="V77" s="19">
        <v>44</v>
      </c>
      <c r="W77" s="19">
        <v>44</v>
      </c>
      <c r="X77" s="19">
        <v>45</v>
      </c>
      <c r="Y77" s="19">
        <v>45</v>
      </c>
      <c r="Z77" s="19">
        <v>46</v>
      </c>
      <c r="AA77" s="19">
        <v>48</v>
      </c>
      <c r="AB77" s="19">
        <v>48</v>
      </c>
      <c r="AC77" s="19">
        <v>50</v>
      </c>
      <c r="AD77" s="19">
        <v>51</v>
      </c>
      <c r="AE77" s="19">
        <v>51</v>
      </c>
      <c r="AF77" s="19">
        <v>50</v>
      </c>
      <c r="AG77" s="19">
        <v>50</v>
      </c>
      <c r="AH77" s="19">
        <v>49</v>
      </c>
      <c r="AI77" s="19">
        <v>48</v>
      </c>
      <c r="AJ77" s="19">
        <v>48</v>
      </c>
      <c r="AK77" s="19">
        <v>47</v>
      </c>
      <c r="AL77" s="19">
        <v>224</v>
      </c>
      <c r="AM77" s="19">
        <v>205</v>
      </c>
      <c r="AN77" s="19">
        <v>161</v>
      </c>
      <c r="AO77" s="19">
        <v>138</v>
      </c>
      <c r="AP77" s="19">
        <v>137</v>
      </c>
      <c r="AQ77" s="19">
        <v>114</v>
      </c>
      <c r="AR77" s="19">
        <v>95</v>
      </c>
      <c r="AS77" s="19">
        <v>106</v>
      </c>
      <c r="AT77" s="19">
        <v>110</v>
      </c>
      <c r="AU77" s="19">
        <v>101</v>
      </c>
      <c r="AV77" s="19">
        <v>76</v>
      </c>
      <c r="AW77" s="19">
        <v>45</v>
      </c>
      <c r="AX77" s="19">
        <v>28</v>
      </c>
      <c r="AY77" s="22">
        <v>4</v>
      </c>
      <c r="AZ77" s="22">
        <v>25</v>
      </c>
      <c r="BA77" s="22">
        <v>24</v>
      </c>
      <c r="BB77" s="19">
        <v>57</v>
      </c>
      <c r="BC77" s="89">
        <v>1276</v>
      </c>
      <c r="BD77" s="89">
        <v>136</v>
      </c>
      <c r="BE77" s="89">
        <v>116</v>
      </c>
      <c r="BF77" s="90">
        <v>486</v>
      </c>
      <c r="BG77" s="19">
        <v>78</v>
      </c>
    </row>
    <row r="78" spans="1:59" s="4" customFormat="1" x14ac:dyDescent="0.2">
      <c r="A78" s="25"/>
      <c r="B78" s="20"/>
      <c r="C78" s="37"/>
      <c r="D78" s="37"/>
      <c r="E78" s="37"/>
      <c r="F78" s="20"/>
      <c r="G78" s="20">
        <v>4115</v>
      </c>
      <c r="H78" s="20" t="s">
        <v>82</v>
      </c>
      <c r="I78" s="20" t="s">
        <v>48</v>
      </c>
      <c r="J78" s="20" t="s">
        <v>82</v>
      </c>
      <c r="K78" s="37" t="s">
        <v>81</v>
      </c>
      <c r="L78" s="37" t="s">
        <v>284</v>
      </c>
      <c r="M78" s="37" t="s">
        <v>294</v>
      </c>
      <c r="N78" s="20" t="s">
        <v>48</v>
      </c>
      <c r="O78" s="20" t="s">
        <v>82</v>
      </c>
      <c r="P78" s="37" t="s">
        <v>286</v>
      </c>
      <c r="Q78" s="21">
        <v>1633</v>
      </c>
      <c r="R78" s="21">
        <v>35</v>
      </c>
      <c r="S78" s="21">
        <v>33</v>
      </c>
      <c r="T78" s="21">
        <v>32</v>
      </c>
      <c r="U78" s="21">
        <v>29</v>
      </c>
      <c r="V78" s="21">
        <v>29</v>
      </c>
      <c r="W78" s="21">
        <v>29</v>
      </c>
      <c r="X78" s="21">
        <v>29</v>
      </c>
      <c r="Y78" s="21">
        <v>29</v>
      </c>
      <c r="Z78" s="21">
        <v>30</v>
      </c>
      <c r="AA78" s="21">
        <v>31</v>
      </c>
      <c r="AB78" s="21">
        <v>31</v>
      </c>
      <c r="AC78" s="21">
        <v>33</v>
      </c>
      <c r="AD78" s="21">
        <v>33</v>
      </c>
      <c r="AE78" s="21">
        <v>33</v>
      </c>
      <c r="AF78" s="21">
        <v>33</v>
      </c>
      <c r="AG78" s="21">
        <v>33</v>
      </c>
      <c r="AH78" s="21">
        <v>32</v>
      </c>
      <c r="AI78" s="21">
        <v>31</v>
      </c>
      <c r="AJ78" s="21">
        <v>31</v>
      </c>
      <c r="AK78" s="21">
        <v>31</v>
      </c>
      <c r="AL78" s="21">
        <v>146</v>
      </c>
      <c r="AM78" s="21">
        <v>134</v>
      </c>
      <c r="AN78" s="21">
        <v>105</v>
      </c>
      <c r="AO78" s="21">
        <v>90</v>
      </c>
      <c r="AP78" s="21">
        <v>90</v>
      </c>
      <c r="AQ78" s="21">
        <v>75</v>
      </c>
      <c r="AR78" s="21">
        <v>62</v>
      </c>
      <c r="AS78" s="21">
        <v>69</v>
      </c>
      <c r="AT78" s="21">
        <v>72</v>
      </c>
      <c r="AU78" s="21">
        <v>66</v>
      </c>
      <c r="AV78" s="21">
        <v>50</v>
      </c>
      <c r="AW78" s="21">
        <v>29</v>
      </c>
      <c r="AX78" s="21">
        <v>18</v>
      </c>
      <c r="AY78" s="5">
        <v>3</v>
      </c>
      <c r="AZ78" s="5">
        <v>16</v>
      </c>
      <c r="BA78" s="5">
        <v>16</v>
      </c>
      <c r="BB78" s="5">
        <v>37</v>
      </c>
      <c r="BC78" s="5">
        <v>834</v>
      </c>
      <c r="BD78" s="91">
        <v>89</v>
      </c>
      <c r="BE78" s="91">
        <v>76</v>
      </c>
      <c r="BF78" s="92">
        <v>318</v>
      </c>
      <c r="BG78" s="5">
        <v>51</v>
      </c>
    </row>
    <row r="79" spans="1:59" s="4" customFormat="1" x14ac:dyDescent="0.2">
      <c r="A79" s="25"/>
      <c r="B79" s="20"/>
      <c r="C79" s="37"/>
      <c r="D79" s="37"/>
      <c r="E79" s="37"/>
      <c r="F79" s="20"/>
      <c r="G79" s="20">
        <v>4116</v>
      </c>
      <c r="H79" s="20" t="s">
        <v>336</v>
      </c>
      <c r="I79" s="20" t="s">
        <v>48</v>
      </c>
      <c r="J79" s="20" t="s">
        <v>82</v>
      </c>
      <c r="K79" s="37" t="s">
        <v>81</v>
      </c>
      <c r="L79" s="37" t="s">
        <v>284</v>
      </c>
      <c r="M79" s="37" t="s">
        <v>294</v>
      </c>
      <c r="N79" s="20" t="s">
        <v>48</v>
      </c>
      <c r="O79" s="20" t="s">
        <v>82</v>
      </c>
      <c r="P79" s="37" t="s">
        <v>288</v>
      </c>
      <c r="Q79" s="21">
        <v>864</v>
      </c>
      <c r="R79" s="21">
        <v>17</v>
      </c>
      <c r="S79" s="21">
        <v>16</v>
      </c>
      <c r="T79" s="21">
        <v>15</v>
      </c>
      <c r="U79" s="21">
        <v>16</v>
      </c>
      <c r="V79" s="21">
        <v>15</v>
      </c>
      <c r="W79" s="21">
        <v>15</v>
      </c>
      <c r="X79" s="21">
        <v>16</v>
      </c>
      <c r="Y79" s="21">
        <v>16</v>
      </c>
      <c r="Z79" s="21">
        <v>16</v>
      </c>
      <c r="AA79" s="21">
        <v>17</v>
      </c>
      <c r="AB79" s="21">
        <v>17</v>
      </c>
      <c r="AC79" s="21">
        <v>17</v>
      </c>
      <c r="AD79" s="21">
        <v>18</v>
      </c>
      <c r="AE79" s="21">
        <v>18</v>
      </c>
      <c r="AF79" s="21">
        <v>17</v>
      </c>
      <c r="AG79" s="21">
        <v>17</v>
      </c>
      <c r="AH79" s="21">
        <v>17</v>
      </c>
      <c r="AI79" s="21">
        <v>17</v>
      </c>
      <c r="AJ79" s="21">
        <v>17</v>
      </c>
      <c r="AK79" s="21">
        <v>16</v>
      </c>
      <c r="AL79" s="21">
        <v>78</v>
      </c>
      <c r="AM79" s="21">
        <v>71</v>
      </c>
      <c r="AN79" s="21">
        <v>56</v>
      </c>
      <c r="AO79" s="21">
        <v>48</v>
      </c>
      <c r="AP79" s="21">
        <v>47</v>
      </c>
      <c r="AQ79" s="21">
        <v>39</v>
      </c>
      <c r="AR79" s="21">
        <v>33</v>
      </c>
      <c r="AS79" s="21">
        <v>37</v>
      </c>
      <c r="AT79" s="21">
        <v>38</v>
      </c>
      <c r="AU79" s="21">
        <v>35</v>
      </c>
      <c r="AV79" s="21">
        <v>26</v>
      </c>
      <c r="AW79" s="21">
        <v>16</v>
      </c>
      <c r="AX79" s="21">
        <v>10</v>
      </c>
      <c r="AY79" s="5">
        <v>1</v>
      </c>
      <c r="AZ79" s="5">
        <v>9</v>
      </c>
      <c r="BA79" s="5">
        <v>8</v>
      </c>
      <c r="BB79" s="5">
        <v>20</v>
      </c>
      <c r="BC79" s="5">
        <v>442</v>
      </c>
      <c r="BD79" s="91">
        <v>47</v>
      </c>
      <c r="BE79" s="91">
        <v>40</v>
      </c>
      <c r="BF79" s="92">
        <v>168</v>
      </c>
      <c r="BG79" s="5">
        <v>27</v>
      </c>
    </row>
    <row r="80" spans="1:59" s="3" customFormat="1" x14ac:dyDescent="0.2">
      <c r="A80" s="26"/>
      <c r="B80" s="18" t="s">
        <v>83</v>
      </c>
      <c r="C80" s="39" t="s">
        <v>590</v>
      </c>
      <c r="D80" s="39" t="s">
        <v>284</v>
      </c>
      <c r="E80" s="39" t="s">
        <v>593</v>
      </c>
      <c r="F80" s="18" t="s">
        <v>84</v>
      </c>
      <c r="G80" s="18"/>
      <c r="H80" s="18"/>
      <c r="I80" s="18"/>
      <c r="J80" s="18"/>
      <c r="K80" s="39"/>
      <c r="L80" s="39"/>
      <c r="M80" s="39"/>
      <c r="N80" s="18"/>
      <c r="O80" s="18"/>
      <c r="P80" s="39"/>
      <c r="Q80" s="19">
        <v>2695</v>
      </c>
      <c r="R80" s="19">
        <v>71</v>
      </c>
      <c r="S80" s="19">
        <v>69</v>
      </c>
      <c r="T80" s="19">
        <v>67</v>
      </c>
      <c r="U80" s="19">
        <v>67</v>
      </c>
      <c r="V80" s="19">
        <v>66</v>
      </c>
      <c r="W80" s="19">
        <v>67</v>
      </c>
      <c r="X80" s="19">
        <v>68</v>
      </c>
      <c r="Y80" s="19">
        <v>69</v>
      </c>
      <c r="Z80" s="19">
        <v>69</v>
      </c>
      <c r="AA80" s="19">
        <v>70</v>
      </c>
      <c r="AB80" s="19">
        <v>71</v>
      </c>
      <c r="AC80" s="19">
        <v>72</v>
      </c>
      <c r="AD80" s="19">
        <v>71</v>
      </c>
      <c r="AE80" s="19">
        <v>68</v>
      </c>
      <c r="AF80" s="19">
        <v>63</v>
      </c>
      <c r="AG80" s="19">
        <v>58</v>
      </c>
      <c r="AH80" s="19">
        <v>53</v>
      </c>
      <c r="AI80" s="19">
        <v>49</v>
      </c>
      <c r="AJ80" s="19">
        <v>48</v>
      </c>
      <c r="AK80" s="19">
        <v>48</v>
      </c>
      <c r="AL80" s="19">
        <v>234</v>
      </c>
      <c r="AM80" s="19">
        <v>184</v>
      </c>
      <c r="AN80" s="19">
        <v>146</v>
      </c>
      <c r="AO80" s="19">
        <v>155</v>
      </c>
      <c r="AP80" s="19">
        <v>125</v>
      </c>
      <c r="AQ80" s="19">
        <v>120</v>
      </c>
      <c r="AR80" s="19">
        <v>104</v>
      </c>
      <c r="AS80" s="19">
        <v>69</v>
      </c>
      <c r="AT80" s="19">
        <v>100</v>
      </c>
      <c r="AU80" s="19">
        <v>77</v>
      </c>
      <c r="AV80" s="19">
        <v>61</v>
      </c>
      <c r="AW80" s="19">
        <v>34</v>
      </c>
      <c r="AX80" s="19">
        <v>2</v>
      </c>
      <c r="AY80" s="22">
        <v>5</v>
      </c>
      <c r="AZ80" s="22">
        <v>35</v>
      </c>
      <c r="BA80" s="22">
        <v>34</v>
      </c>
      <c r="BB80" s="19">
        <v>78</v>
      </c>
      <c r="BC80" s="89">
        <v>1345</v>
      </c>
      <c r="BD80" s="89">
        <v>159</v>
      </c>
      <c r="BE80" s="89">
        <v>123</v>
      </c>
      <c r="BF80" s="90">
        <v>478</v>
      </c>
      <c r="BG80" s="19">
        <v>107</v>
      </c>
    </row>
    <row r="81" spans="1:59" s="4" customFormat="1" x14ac:dyDescent="0.2">
      <c r="A81" s="25"/>
      <c r="B81" s="20"/>
      <c r="C81" s="37"/>
      <c r="D81" s="37"/>
      <c r="E81" s="37"/>
      <c r="F81" s="20"/>
      <c r="G81" s="20">
        <v>3909</v>
      </c>
      <c r="H81" s="20" t="s">
        <v>84</v>
      </c>
      <c r="I81" s="20" t="s">
        <v>48</v>
      </c>
      <c r="J81" s="20" t="s">
        <v>84</v>
      </c>
      <c r="K81" s="37" t="s">
        <v>83</v>
      </c>
      <c r="L81" s="37" t="s">
        <v>284</v>
      </c>
      <c r="M81" s="37" t="s">
        <v>317</v>
      </c>
      <c r="N81" s="20" t="s">
        <v>48</v>
      </c>
      <c r="O81" s="20" t="s">
        <v>75</v>
      </c>
      <c r="P81" s="37" t="s">
        <v>286</v>
      </c>
      <c r="Q81" s="21">
        <v>1932</v>
      </c>
      <c r="R81" s="21">
        <v>52</v>
      </c>
      <c r="S81" s="21">
        <v>49</v>
      </c>
      <c r="T81" s="21">
        <v>48</v>
      </c>
      <c r="U81" s="21">
        <v>48</v>
      </c>
      <c r="V81" s="21">
        <v>47</v>
      </c>
      <c r="W81" s="21">
        <v>48</v>
      </c>
      <c r="X81" s="21">
        <v>49</v>
      </c>
      <c r="Y81" s="21">
        <v>49</v>
      </c>
      <c r="Z81" s="21">
        <v>49</v>
      </c>
      <c r="AA81" s="21">
        <v>50</v>
      </c>
      <c r="AB81" s="21">
        <v>51</v>
      </c>
      <c r="AC81" s="21">
        <v>52</v>
      </c>
      <c r="AD81" s="21">
        <v>51</v>
      </c>
      <c r="AE81" s="21">
        <v>49</v>
      </c>
      <c r="AF81" s="21">
        <v>45</v>
      </c>
      <c r="AG81" s="21">
        <v>42</v>
      </c>
      <c r="AH81" s="21">
        <v>38</v>
      </c>
      <c r="AI81" s="21">
        <v>35</v>
      </c>
      <c r="AJ81" s="21">
        <v>34</v>
      </c>
      <c r="AK81" s="21">
        <v>34</v>
      </c>
      <c r="AL81" s="21">
        <v>168</v>
      </c>
      <c r="AM81" s="21">
        <v>132</v>
      </c>
      <c r="AN81" s="21">
        <v>105</v>
      </c>
      <c r="AO81" s="21">
        <v>111</v>
      </c>
      <c r="AP81" s="21">
        <v>90</v>
      </c>
      <c r="AQ81" s="21">
        <v>86</v>
      </c>
      <c r="AR81" s="21">
        <v>75</v>
      </c>
      <c r="AS81" s="21">
        <v>49</v>
      </c>
      <c r="AT81" s="21">
        <v>72</v>
      </c>
      <c r="AU81" s="21">
        <v>55</v>
      </c>
      <c r="AV81" s="21">
        <v>44</v>
      </c>
      <c r="AW81" s="21">
        <v>24</v>
      </c>
      <c r="AX81" s="21">
        <v>1</v>
      </c>
      <c r="AY81" s="5">
        <v>4</v>
      </c>
      <c r="AZ81" s="5">
        <v>25</v>
      </c>
      <c r="BA81" s="5">
        <v>24</v>
      </c>
      <c r="BB81" s="5">
        <v>56</v>
      </c>
      <c r="BC81" s="5">
        <v>964</v>
      </c>
      <c r="BD81" s="91">
        <v>114</v>
      </c>
      <c r="BE81" s="91">
        <v>88</v>
      </c>
      <c r="BF81" s="92">
        <v>343</v>
      </c>
      <c r="BG81" s="5">
        <v>77</v>
      </c>
    </row>
    <row r="82" spans="1:59" s="4" customFormat="1" x14ac:dyDescent="0.2">
      <c r="A82" s="25"/>
      <c r="B82" s="20"/>
      <c r="C82" s="37"/>
      <c r="D82" s="37"/>
      <c r="E82" s="37"/>
      <c r="F82" s="20"/>
      <c r="G82" s="20">
        <v>12644</v>
      </c>
      <c r="H82" s="20" t="s">
        <v>337</v>
      </c>
      <c r="I82" s="20" t="s">
        <v>48</v>
      </c>
      <c r="J82" s="20" t="s">
        <v>84</v>
      </c>
      <c r="K82" s="37" t="s">
        <v>83</v>
      </c>
      <c r="L82" s="37" t="s">
        <v>284</v>
      </c>
      <c r="M82" s="37" t="s">
        <v>317</v>
      </c>
      <c r="N82" s="20" t="s">
        <v>48</v>
      </c>
      <c r="O82" s="20" t="s">
        <v>75</v>
      </c>
      <c r="P82" s="37" t="s">
        <v>288</v>
      </c>
      <c r="Q82" s="21">
        <v>763</v>
      </c>
      <c r="R82" s="21">
        <v>19</v>
      </c>
      <c r="S82" s="21">
        <v>20</v>
      </c>
      <c r="T82" s="21">
        <v>19</v>
      </c>
      <c r="U82" s="21">
        <v>19</v>
      </c>
      <c r="V82" s="21">
        <v>19</v>
      </c>
      <c r="W82" s="21">
        <v>19</v>
      </c>
      <c r="X82" s="21">
        <v>19</v>
      </c>
      <c r="Y82" s="21">
        <v>20</v>
      </c>
      <c r="Z82" s="21">
        <v>20</v>
      </c>
      <c r="AA82" s="21">
        <v>20</v>
      </c>
      <c r="AB82" s="21">
        <v>20</v>
      </c>
      <c r="AC82" s="21">
        <v>20</v>
      </c>
      <c r="AD82" s="21">
        <v>20</v>
      </c>
      <c r="AE82" s="21">
        <v>19</v>
      </c>
      <c r="AF82" s="21">
        <v>18</v>
      </c>
      <c r="AG82" s="21">
        <v>16</v>
      </c>
      <c r="AH82" s="21">
        <v>15</v>
      </c>
      <c r="AI82" s="21">
        <v>14</v>
      </c>
      <c r="AJ82" s="21">
        <v>14</v>
      </c>
      <c r="AK82" s="21">
        <v>14</v>
      </c>
      <c r="AL82" s="21">
        <v>66</v>
      </c>
      <c r="AM82" s="21">
        <v>52</v>
      </c>
      <c r="AN82" s="21">
        <v>41</v>
      </c>
      <c r="AO82" s="21">
        <v>44</v>
      </c>
      <c r="AP82" s="21">
        <v>35</v>
      </c>
      <c r="AQ82" s="21">
        <v>34</v>
      </c>
      <c r="AR82" s="21">
        <v>29</v>
      </c>
      <c r="AS82" s="21">
        <v>20</v>
      </c>
      <c r="AT82" s="21">
        <v>28</v>
      </c>
      <c r="AU82" s="21">
        <v>22</v>
      </c>
      <c r="AV82" s="21">
        <v>17</v>
      </c>
      <c r="AW82" s="21">
        <v>10</v>
      </c>
      <c r="AX82" s="21">
        <v>1</v>
      </c>
      <c r="AY82" s="5">
        <v>1</v>
      </c>
      <c r="AZ82" s="5">
        <v>10</v>
      </c>
      <c r="BA82" s="5">
        <v>10</v>
      </c>
      <c r="BB82" s="5">
        <v>22</v>
      </c>
      <c r="BC82" s="5">
        <v>381</v>
      </c>
      <c r="BD82" s="91">
        <v>45</v>
      </c>
      <c r="BE82" s="91">
        <v>35</v>
      </c>
      <c r="BF82" s="92">
        <v>135</v>
      </c>
      <c r="BG82" s="5">
        <v>30</v>
      </c>
    </row>
    <row r="83" spans="1:59" s="3" customFormat="1" x14ac:dyDescent="0.2">
      <c r="A83" s="26"/>
      <c r="B83" s="18" t="s">
        <v>85</v>
      </c>
      <c r="C83" s="39" t="s">
        <v>590</v>
      </c>
      <c r="D83" s="39" t="s">
        <v>284</v>
      </c>
      <c r="E83" s="39" t="s">
        <v>594</v>
      </c>
      <c r="F83" s="18" t="s">
        <v>86</v>
      </c>
      <c r="G83" s="18"/>
      <c r="H83" s="18"/>
      <c r="I83" s="18"/>
      <c r="J83" s="18"/>
      <c r="K83" s="39"/>
      <c r="L83" s="39"/>
      <c r="M83" s="39"/>
      <c r="N83" s="18"/>
      <c r="O83" s="18"/>
      <c r="P83" s="39"/>
      <c r="Q83" s="19">
        <v>3248</v>
      </c>
      <c r="R83" s="19">
        <v>79</v>
      </c>
      <c r="S83" s="19">
        <v>71</v>
      </c>
      <c r="T83" s="19">
        <v>65</v>
      </c>
      <c r="U83" s="19">
        <v>61</v>
      </c>
      <c r="V83" s="19">
        <v>59</v>
      </c>
      <c r="W83" s="19">
        <v>57</v>
      </c>
      <c r="X83" s="19">
        <v>57</v>
      </c>
      <c r="Y83" s="19">
        <v>57</v>
      </c>
      <c r="Z83" s="19">
        <v>59</v>
      </c>
      <c r="AA83" s="19">
        <v>61</v>
      </c>
      <c r="AB83" s="19">
        <v>63</v>
      </c>
      <c r="AC83" s="19">
        <v>66</v>
      </c>
      <c r="AD83" s="19">
        <v>69</v>
      </c>
      <c r="AE83" s="19">
        <v>70</v>
      </c>
      <c r="AF83" s="19">
        <v>70</v>
      </c>
      <c r="AG83" s="19">
        <v>71</v>
      </c>
      <c r="AH83" s="19">
        <v>71</v>
      </c>
      <c r="AI83" s="19">
        <v>71</v>
      </c>
      <c r="AJ83" s="19">
        <v>72</v>
      </c>
      <c r="AK83" s="19">
        <v>73</v>
      </c>
      <c r="AL83" s="19">
        <v>350</v>
      </c>
      <c r="AM83" s="19">
        <v>260</v>
      </c>
      <c r="AN83" s="19">
        <v>144</v>
      </c>
      <c r="AO83" s="19">
        <v>107</v>
      </c>
      <c r="AP83" s="19">
        <v>129</v>
      </c>
      <c r="AQ83" s="19">
        <v>161</v>
      </c>
      <c r="AR83" s="19">
        <v>151</v>
      </c>
      <c r="AS83" s="19">
        <v>175</v>
      </c>
      <c r="AT83" s="19">
        <v>142</v>
      </c>
      <c r="AU83" s="19">
        <v>114</v>
      </c>
      <c r="AV83" s="19">
        <v>100</v>
      </c>
      <c r="AW83" s="19">
        <v>71</v>
      </c>
      <c r="AX83" s="19">
        <v>22</v>
      </c>
      <c r="AY83" s="22">
        <v>6</v>
      </c>
      <c r="AZ83" s="22">
        <v>36</v>
      </c>
      <c r="BA83" s="22">
        <v>35</v>
      </c>
      <c r="BB83" s="19">
        <v>86</v>
      </c>
      <c r="BC83" s="89">
        <v>1598</v>
      </c>
      <c r="BD83" s="89">
        <v>153</v>
      </c>
      <c r="BE83" s="89">
        <v>180</v>
      </c>
      <c r="BF83" s="90">
        <v>540</v>
      </c>
      <c r="BG83" s="19">
        <v>117</v>
      </c>
    </row>
    <row r="84" spans="1:59" s="4" customFormat="1" x14ac:dyDescent="0.2">
      <c r="A84" s="25"/>
      <c r="B84" s="20"/>
      <c r="C84" s="37"/>
      <c r="D84" s="37"/>
      <c r="E84" s="37"/>
      <c r="F84" s="20"/>
      <c r="G84" s="20">
        <v>3902</v>
      </c>
      <c r="H84" s="20" t="s">
        <v>86</v>
      </c>
      <c r="I84" s="20" t="s">
        <v>48</v>
      </c>
      <c r="J84" s="20" t="s">
        <v>86</v>
      </c>
      <c r="K84" s="37" t="s">
        <v>85</v>
      </c>
      <c r="L84" s="37" t="s">
        <v>284</v>
      </c>
      <c r="M84" s="37" t="s">
        <v>338</v>
      </c>
      <c r="N84" s="20" t="s">
        <v>48</v>
      </c>
      <c r="O84" s="20" t="s">
        <v>96</v>
      </c>
      <c r="P84" s="37" t="s">
        <v>286</v>
      </c>
      <c r="Q84" s="21">
        <v>1062</v>
      </c>
      <c r="R84" s="21">
        <v>26</v>
      </c>
      <c r="S84" s="21">
        <v>23</v>
      </c>
      <c r="T84" s="21">
        <v>21</v>
      </c>
      <c r="U84" s="21">
        <v>20</v>
      </c>
      <c r="V84" s="21">
        <v>19</v>
      </c>
      <c r="W84" s="21">
        <v>18</v>
      </c>
      <c r="X84" s="21">
        <v>18</v>
      </c>
      <c r="Y84" s="21">
        <v>18</v>
      </c>
      <c r="Z84" s="21">
        <v>19</v>
      </c>
      <c r="AA84" s="21">
        <v>20</v>
      </c>
      <c r="AB84" s="21">
        <v>21</v>
      </c>
      <c r="AC84" s="21">
        <v>22</v>
      </c>
      <c r="AD84" s="21">
        <v>23</v>
      </c>
      <c r="AE84" s="21">
        <v>23</v>
      </c>
      <c r="AF84" s="21">
        <v>23</v>
      </c>
      <c r="AG84" s="21">
        <v>23</v>
      </c>
      <c r="AH84" s="21">
        <v>23</v>
      </c>
      <c r="AI84" s="21">
        <v>23</v>
      </c>
      <c r="AJ84" s="21">
        <v>24</v>
      </c>
      <c r="AK84" s="21">
        <v>24</v>
      </c>
      <c r="AL84" s="21">
        <v>115</v>
      </c>
      <c r="AM84" s="21">
        <v>85</v>
      </c>
      <c r="AN84" s="21">
        <v>47</v>
      </c>
      <c r="AO84" s="21">
        <v>35</v>
      </c>
      <c r="AP84" s="21">
        <v>42</v>
      </c>
      <c r="AQ84" s="21">
        <v>53</v>
      </c>
      <c r="AR84" s="21">
        <v>50</v>
      </c>
      <c r="AS84" s="21">
        <v>58</v>
      </c>
      <c r="AT84" s="21">
        <v>46</v>
      </c>
      <c r="AU84" s="21">
        <v>37</v>
      </c>
      <c r="AV84" s="21">
        <v>33</v>
      </c>
      <c r="AW84" s="21">
        <v>23</v>
      </c>
      <c r="AX84" s="21">
        <v>7</v>
      </c>
      <c r="AY84" s="5">
        <v>2</v>
      </c>
      <c r="AZ84" s="5">
        <v>12</v>
      </c>
      <c r="BA84" s="5">
        <v>12</v>
      </c>
      <c r="BB84" s="5">
        <v>28</v>
      </c>
      <c r="BC84" s="5">
        <v>522</v>
      </c>
      <c r="BD84" s="91">
        <v>49</v>
      </c>
      <c r="BE84" s="91">
        <v>59</v>
      </c>
      <c r="BF84" s="92">
        <v>176</v>
      </c>
      <c r="BG84" s="5">
        <v>38</v>
      </c>
    </row>
    <row r="85" spans="1:59" s="4" customFormat="1" x14ac:dyDescent="0.2">
      <c r="A85" s="25"/>
      <c r="B85" s="20"/>
      <c r="C85" s="37"/>
      <c r="D85" s="37"/>
      <c r="E85" s="37"/>
      <c r="F85" s="20"/>
      <c r="G85" s="20">
        <v>3903</v>
      </c>
      <c r="H85" s="20" t="s">
        <v>339</v>
      </c>
      <c r="I85" s="20" t="s">
        <v>48</v>
      </c>
      <c r="J85" s="20" t="s">
        <v>86</v>
      </c>
      <c r="K85" s="37" t="s">
        <v>85</v>
      </c>
      <c r="L85" s="37" t="s">
        <v>284</v>
      </c>
      <c r="M85" s="37" t="s">
        <v>338</v>
      </c>
      <c r="N85" s="20" t="s">
        <v>48</v>
      </c>
      <c r="O85" s="20" t="s">
        <v>96</v>
      </c>
      <c r="P85" s="37" t="s">
        <v>288</v>
      </c>
      <c r="Q85" s="21">
        <v>672</v>
      </c>
      <c r="R85" s="21">
        <v>16</v>
      </c>
      <c r="S85" s="21">
        <v>15</v>
      </c>
      <c r="T85" s="21">
        <v>13</v>
      </c>
      <c r="U85" s="21">
        <v>13</v>
      </c>
      <c r="V85" s="21">
        <v>12</v>
      </c>
      <c r="W85" s="21">
        <v>12</v>
      </c>
      <c r="X85" s="21">
        <v>12</v>
      </c>
      <c r="Y85" s="21">
        <v>12</v>
      </c>
      <c r="Z85" s="21">
        <v>12</v>
      </c>
      <c r="AA85" s="21">
        <v>13</v>
      </c>
      <c r="AB85" s="21">
        <v>13</v>
      </c>
      <c r="AC85" s="21">
        <v>13</v>
      </c>
      <c r="AD85" s="21">
        <v>14</v>
      </c>
      <c r="AE85" s="21">
        <v>14</v>
      </c>
      <c r="AF85" s="21">
        <v>14</v>
      </c>
      <c r="AG85" s="21">
        <v>15</v>
      </c>
      <c r="AH85" s="21">
        <v>15</v>
      </c>
      <c r="AI85" s="21">
        <v>15</v>
      </c>
      <c r="AJ85" s="21">
        <v>15</v>
      </c>
      <c r="AK85" s="21">
        <v>15</v>
      </c>
      <c r="AL85" s="21">
        <v>72</v>
      </c>
      <c r="AM85" s="21">
        <v>54</v>
      </c>
      <c r="AN85" s="21">
        <v>30</v>
      </c>
      <c r="AO85" s="21">
        <v>22</v>
      </c>
      <c r="AP85" s="21">
        <v>27</v>
      </c>
      <c r="AQ85" s="21">
        <v>33</v>
      </c>
      <c r="AR85" s="21">
        <v>31</v>
      </c>
      <c r="AS85" s="21">
        <v>36</v>
      </c>
      <c r="AT85" s="21">
        <v>29</v>
      </c>
      <c r="AU85" s="21">
        <v>24</v>
      </c>
      <c r="AV85" s="21">
        <v>21</v>
      </c>
      <c r="AW85" s="21">
        <v>15</v>
      </c>
      <c r="AX85" s="21">
        <v>5</v>
      </c>
      <c r="AY85" s="5">
        <v>1</v>
      </c>
      <c r="AZ85" s="5">
        <v>7</v>
      </c>
      <c r="BA85" s="5">
        <v>7</v>
      </c>
      <c r="BB85" s="5">
        <v>18</v>
      </c>
      <c r="BC85" s="5">
        <v>331</v>
      </c>
      <c r="BD85" s="91">
        <v>32</v>
      </c>
      <c r="BE85" s="91">
        <v>37</v>
      </c>
      <c r="BF85" s="92">
        <v>112</v>
      </c>
      <c r="BG85" s="5">
        <v>24</v>
      </c>
    </row>
    <row r="86" spans="1:59" s="4" customFormat="1" x14ac:dyDescent="0.2">
      <c r="A86" s="25"/>
      <c r="B86" s="20"/>
      <c r="C86" s="37"/>
      <c r="D86" s="37"/>
      <c r="E86" s="37"/>
      <c r="F86" s="20"/>
      <c r="G86" s="20">
        <v>7342</v>
      </c>
      <c r="H86" s="20" t="s">
        <v>340</v>
      </c>
      <c r="I86" s="20" t="s">
        <v>48</v>
      </c>
      <c r="J86" s="20" t="s">
        <v>86</v>
      </c>
      <c r="K86" s="37" t="s">
        <v>85</v>
      </c>
      <c r="L86" s="37" t="s">
        <v>284</v>
      </c>
      <c r="M86" s="37" t="s">
        <v>338</v>
      </c>
      <c r="N86" s="20" t="s">
        <v>48</v>
      </c>
      <c r="O86" s="20" t="s">
        <v>96</v>
      </c>
      <c r="P86" s="37" t="s">
        <v>288</v>
      </c>
      <c r="Q86" s="21">
        <v>546</v>
      </c>
      <c r="R86" s="21">
        <v>13</v>
      </c>
      <c r="S86" s="21">
        <v>12</v>
      </c>
      <c r="T86" s="21">
        <v>11</v>
      </c>
      <c r="U86" s="21">
        <v>10</v>
      </c>
      <c r="V86" s="21">
        <v>10</v>
      </c>
      <c r="W86" s="21">
        <v>10</v>
      </c>
      <c r="X86" s="21">
        <v>10</v>
      </c>
      <c r="Y86" s="21">
        <v>10</v>
      </c>
      <c r="Z86" s="21">
        <v>10</v>
      </c>
      <c r="AA86" s="21">
        <v>10</v>
      </c>
      <c r="AB86" s="21">
        <v>11</v>
      </c>
      <c r="AC86" s="21">
        <v>11</v>
      </c>
      <c r="AD86" s="21">
        <v>12</v>
      </c>
      <c r="AE86" s="21">
        <v>12</v>
      </c>
      <c r="AF86" s="21">
        <v>12</v>
      </c>
      <c r="AG86" s="21">
        <v>12</v>
      </c>
      <c r="AH86" s="21">
        <v>12</v>
      </c>
      <c r="AI86" s="21">
        <v>12</v>
      </c>
      <c r="AJ86" s="21">
        <v>12</v>
      </c>
      <c r="AK86" s="21">
        <v>12</v>
      </c>
      <c r="AL86" s="21">
        <v>59</v>
      </c>
      <c r="AM86" s="21">
        <v>44</v>
      </c>
      <c r="AN86" s="21">
        <v>24</v>
      </c>
      <c r="AO86" s="21">
        <v>18</v>
      </c>
      <c r="AP86" s="21">
        <v>22</v>
      </c>
      <c r="AQ86" s="21">
        <v>27</v>
      </c>
      <c r="AR86" s="21">
        <v>25</v>
      </c>
      <c r="AS86" s="21">
        <v>29</v>
      </c>
      <c r="AT86" s="21">
        <v>24</v>
      </c>
      <c r="AU86" s="21">
        <v>19</v>
      </c>
      <c r="AV86" s="21">
        <v>16</v>
      </c>
      <c r="AW86" s="21">
        <v>12</v>
      </c>
      <c r="AX86" s="21">
        <v>3</v>
      </c>
      <c r="AY86" s="5">
        <v>1</v>
      </c>
      <c r="AZ86" s="5">
        <v>6</v>
      </c>
      <c r="BA86" s="5">
        <v>6</v>
      </c>
      <c r="BB86" s="5">
        <v>14</v>
      </c>
      <c r="BC86" s="5">
        <v>269</v>
      </c>
      <c r="BD86" s="91">
        <v>26</v>
      </c>
      <c r="BE86" s="91">
        <v>30</v>
      </c>
      <c r="BF86" s="92">
        <v>91</v>
      </c>
      <c r="BG86" s="5">
        <v>20</v>
      </c>
    </row>
    <row r="87" spans="1:59" s="4" customFormat="1" x14ac:dyDescent="0.2">
      <c r="A87" s="25"/>
      <c r="B87" s="20"/>
      <c r="C87" s="37"/>
      <c r="D87" s="37"/>
      <c r="E87" s="37"/>
      <c r="F87" s="20"/>
      <c r="G87" s="20">
        <v>11351</v>
      </c>
      <c r="H87" s="20" t="s">
        <v>341</v>
      </c>
      <c r="I87" s="20" t="s">
        <v>48</v>
      </c>
      <c r="J87" s="20" t="s">
        <v>86</v>
      </c>
      <c r="K87" s="37" t="s">
        <v>85</v>
      </c>
      <c r="L87" s="37" t="s">
        <v>284</v>
      </c>
      <c r="M87" s="37" t="s">
        <v>338</v>
      </c>
      <c r="N87" s="20" t="s">
        <v>48</v>
      </c>
      <c r="O87" s="20" t="s">
        <v>96</v>
      </c>
      <c r="P87" s="37" t="s">
        <v>288</v>
      </c>
      <c r="Q87" s="21">
        <v>380</v>
      </c>
      <c r="R87" s="21">
        <v>9</v>
      </c>
      <c r="S87" s="21">
        <v>8</v>
      </c>
      <c r="T87" s="21">
        <v>8</v>
      </c>
      <c r="U87" s="21">
        <v>7</v>
      </c>
      <c r="V87" s="21">
        <v>7</v>
      </c>
      <c r="W87" s="21">
        <v>7</v>
      </c>
      <c r="X87" s="21">
        <v>7</v>
      </c>
      <c r="Y87" s="21">
        <v>7</v>
      </c>
      <c r="Z87" s="21">
        <v>7</v>
      </c>
      <c r="AA87" s="21">
        <v>7</v>
      </c>
      <c r="AB87" s="21">
        <v>7</v>
      </c>
      <c r="AC87" s="21">
        <v>8</v>
      </c>
      <c r="AD87" s="21">
        <v>8</v>
      </c>
      <c r="AE87" s="21">
        <v>8</v>
      </c>
      <c r="AF87" s="21">
        <v>8</v>
      </c>
      <c r="AG87" s="21">
        <v>8</v>
      </c>
      <c r="AH87" s="21">
        <v>8</v>
      </c>
      <c r="AI87" s="21">
        <v>8</v>
      </c>
      <c r="AJ87" s="21">
        <v>8</v>
      </c>
      <c r="AK87" s="21">
        <v>9</v>
      </c>
      <c r="AL87" s="21">
        <v>41</v>
      </c>
      <c r="AM87" s="21">
        <v>30</v>
      </c>
      <c r="AN87" s="21">
        <v>17</v>
      </c>
      <c r="AO87" s="21">
        <v>13</v>
      </c>
      <c r="AP87" s="21">
        <v>15</v>
      </c>
      <c r="AQ87" s="21">
        <v>19</v>
      </c>
      <c r="AR87" s="21">
        <v>18</v>
      </c>
      <c r="AS87" s="21">
        <v>20</v>
      </c>
      <c r="AT87" s="21">
        <v>17</v>
      </c>
      <c r="AU87" s="21">
        <v>13</v>
      </c>
      <c r="AV87" s="21">
        <v>12</v>
      </c>
      <c r="AW87" s="21">
        <v>8</v>
      </c>
      <c r="AX87" s="21">
        <v>3</v>
      </c>
      <c r="AY87" s="5">
        <v>1</v>
      </c>
      <c r="AZ87" s="5">
        <v>4</v>
      </c>
      <c r="BA87" s="5">
        <v>4</v>
      </c>
      <c r="BB87" s="5">
        <v>10</v>
      </c>
      <c r="BC87" s="5">
        <v>187</v>
      </c>
      <c r="BD87" s="91">
        <v>18</v>
      </c>
      <c r="BE87" s="91">
        <v>21</v>
      </c>
      <c r="BF87" s="92">
        <v>63</v>
      </c>
      <c r="BG87" s="5">
        <v>14</v>
      </c>
    </row>
    <row r="88" spans="1:59" s="4" customFormat="1" x14ac:dyDescent="0.2">
      <c r="A88" s="25"/>
      <c r="B88" s="20"/>
      <c r="C88" s="37"/>
      <c r="D88" s="37"/>
      <c r="E88" s="37"/>
      <c r="F88" s="20"/>
      <c r="G88" s="20">
        <v>18987</v>
      </c>
      <c r="H88" s="20" t="s">
        <v>342</v>
      </c>
      <c r="I88" s="20" t="s">
        <v>48</v>
      </c>
      <c r="J88" s="20" t="s">
        <v>86</v>
      </c>
      <c r="K88" s="37" t="s">
        <v>85</v>
      </c>
      <c r="L88" s="37" t="s">
        <v>284</v>
      </c>
      <c r="M88" s="37" t="s">
        <v>338</v>
      </c>
      <c r="N88" s="20" t="s">
        <v>48</v>
      </c>
      <c r="O88" s="20" t="s">
        <v>96</v>
      </c>
      <c r="P88" s="37" t="s">
        <v>288</v>
      </c>
      <c r="Q88" s="21">
        <v>588</v>
      </c>
      <c r="R88" s="21">
        <v>15</v>
      </c>
      <c r="S88" s="21">
        <v>13</v>
      </c>
      <c r="T88" s="21">
        <v>12</v>
      </c>
      <c r="U88" s="21">
        <v>11</v>
      </c>
      <c r="V88" s="21">
        <v>11</v>
      </c>
      <c r="W88" s="21">
        <v>10</v>
      </c>
      <c r="X88" s="21">
        <v>10</v>
      </c>
      <c r="Y88" s="21">
        <v>10</v>
      </c>
      <c r="Z88" s="21">
        <v>11</v>
      </c>
      <c r="AA88" s="21">
        <v>11</v>
      </c>
      <c r="AB88" s="21">
        <v>11</v>
      </c>
      <c r="AC88" s="21">
        <v>12</v>
      </c>
      <c r="AD88" s="21">
        <v>12</v>
      </c>
      <c r="AE88" s="21">
        <v>13</v>
      </c>
      <c r="AF88" s="21">
        <v>13</v>
      </c>
      <c r="AG88" s="21">
        <v>13</v>
      </c>
      <c r="AH88" s="21">
        <v>13</v>
      </c>
      <c r="AI88" s="21">
        <v>13</v>
      </c>
      <c r="AJ88" s="21">
        <v>13</v>
      </c>
      <c r="AK88" s="21">
        <v>13</v>
      </c>
      <c r="AL88" s="21">
        <v>63</v>
      </c>
      <c r="AM88" s="21">
        <v>47</v>
      </c>
      <c r="AN88" s="21">
        <v>26</v>
      </c>
      <c r="AO88" s="21">
        <v>19</v>
      </c>
      <c r="AP88" s="21">
        <v>23</v>
      </c>
      <c r="AQ88" s="21">
        <v>29</v>
      </c>
      <c r="AR88" s="21">
        <v>27</v>
      </c>
      <c r="AS88" s="21">
        <v>32</v>
      </c>
      <c r="AT88" s="21">
        <v>26</v>
      </c>
      <c r="AU88" s="21">
        <v>21</v>
      </c>
      <c r="AV88" s="21">
        <v>18</v>
      </c>
      <c r="AW88" s="21">
        <v>13</v>
      </c>
      <c r="AX88" s="21">
        <v>4</v>
      </c>
      <c r="AY88" s="5">
        <v>1</v>
      </c>
      <c r="AZ88" s="5">
        <v>7</v>
      </c>
      <c r="BA88" s="5">
        <v>6</v>
      </c>
      <c r="BB88" s="5">
        <v>16</v>
      </c>
      <c r="BC88" s="5">
        <v>289</v>
      </c>
      <c r="BD88" s="91">
        <v>28</v>
      </c>
      <c r="BE88" s="91">
        <v>33</v>
      </c>
      <c r="BF88" s="92">
        <v>98</v>
      </c>
      <c r="BG88" s="5">
        <v>21</v>
      </c>
    </row>
    <row r="89" spans="1:59" s="3" customFormat="1" x14ac:dyDescent="0.2">
      <c r="A89" s="26"/>
      <c r="B89" s="18" t="s">
        <v>87</v>
      </c>
      <c r="C89" s="39" t="s">
        <v>590</v>
      </c>
      <c r="D89" s="39" t="s">
        <v>284</v>
      </c>
      <c r="E89" s="39" t="s">
        <v>595</v>
      </c>
      <c r="F89" s="18" t="s">
        <v>88</v>
      </c>
      <c r="G89" s="18"/>
      <c r="H89" s="18"/>
      <c r="I89" s="18"/>
      <c r="J89" s="18"/>
      <c r="K89" s="39"/>
      <c r="L89" s="39"/>
      <c r="M89" s="39"/>
      <c r="N89" s="18"/>
      <c r="O89" s="18"/>
      <c r="P89" s="39"/>
      <c r="Q89" s="19">
        <v>514</v>
      </c>
      <c r="R89" s="19">
        <v>14</v>
      </c>
      <c r="S89" s="19">
        <v>12</v>
      </c>
      <c r="T89" s="19">
        <v>10</v>
      </c>
      <c r="U89" s="19">
        <v>9</v>
      </c>
      <c r="V89" s="19">
        <v>10</v>
      </c>
      <c r="W89" s="19">
        <v>9</v>
      </c>
      <c r="X89" s="19">
        <v>9</v>
      </c>
      <c r="Y89" s="19">
        <v>9</v>
      </c>
      <c r="Z89" s="19">
        <v>10</v>
      </c>
      <c r="AA89" s="19">
        <v>11</v>
      </c>
      <c r="AB89" s="19">
        <v>11</v>
      </c>
      <c r="AC89" s="19">
        <v>12</v>
      </c>
      <c r="AD89" s="19">
        <v>13</v>
      </c>
      <c r="AE89" s="19">
        <v>12</v>
      </c>
      <c r="AF89" s="19">
        <v>12</v>
      </c>
      <c r="AG89" s="19">
        <v>10</v>
      </c>
      <c r="AH89" s="19">
        <v>9</v>
      </c>
      <c r="AI89" s="19">
        <v>8</v>
      </c>
      <c r="AJ89" s="19">
        <v>8</v>
      </c>
      <c r="AK89" s="19">
        <v>8</v>
      </c>
      <c r="AL89" s="19">
        <v>36</v>
      </c>
      <c r="AM89" s="19">
        <v>26</v>
      </c>
      <c r="AN89" s="19">
        <v>19</v>
      </c>
      <c r="AO89" s="19">
        <v>25</v>
      </c>
      <c r="AP89" s="19">
        <v>34</v>
      </c>
      <c r="AQ89" s="19">
        <v>25</v>
      </c>
      <c r="AR89" s="19">
        <v>25</v>
      </c>
      <c r="AS89" s="19">
        <v>22</v>
      </c>
      <c r="AT89" s="19">
        <v>20</v>
      </c>
      <c r="AU89" s="19">
        <v>16</v>
      </c>
      <c r="AV89" s="19">
        <v>14</v>
      </c>
      <c r="AW89" s="19">
        <v>8</v>
      </c>
      <c r="AX89" s="19">
        <v>38</v>
      </c>
      <c r="AY89" s="22">
        <v>1</v>
      </c>
      <c r="AZ89" s="22">
        <v>6</v>
      </c>
      <c r="BA89" s="22">
        <v>6</v>
      </c>
      <c r="BB89" s="19">
        <v>17</v>
      </c>
      <c r="BC89" s="89">
        <v>273</v>
      </c>
      <c r="BD89" s="89">
        <v>30</v>
      </c>
      <c r="BE89" s="89">
        <v>24</v>
      </c>
      <c r="BF89" s="90">
        <v>95</v>
      </c>
      <c r="BG89" s="19">
        <v>23</v>
      </c>
    </row>
    <row r="90" spans="1:59" s="4" customFormat="1" x14ac:dyDescent="0.2">
      <c r="A90" s="25"/>
      <c r="B90" s="20"/>
      <c r="C90" s="37"/>
      <c r="D90" s="37"/>
      <c r="E90" s="37"/>
      <c r="F90" s="20"/>
      <c r="G90" s="20">
        <v>4118</v>
      </c>
      <c r="H90" s="20" t="s">
        <v>88</v>
      </c>
      <c r="I90" s="20" t="s">
        <v>48</v>
      </c>
      <c r="J90" s="20" t="s">
        <v>88</v>
      </c>
      <c r="K90" s="37" t="s">
        <v>87</v>
      </c>
      <c r="L90" s="37" t="s">
        <v>284</v>
      </c>
      <c r="M90" s="37" t="s">
        <v>294</v>
      </c>
      <c r="N90" s="20" t="s">
        <v>48</v>
      </c>
      <c r="O90" s="20" t="s">
        <v>82</v>
      </c>
      <c r="P90" s="37" t="s">
        <v>288</v>
      </c>
      <c r="Q90" s="21">
        <v>514</v>
      </c>
      <c r="R90" s="21">
        <v>14</v>
      </c>
      <c r="S90" s="21">
        <v>12</v>
      </c>
      <c r="T90" s="21">
        <v>10</v>
      </c>
      <c r="U90" s="21">
        <v>9</v>
      </c>
      <c r="V90" s="21">
        <v>10</v>
      </c>
      <c r="W90" s="21">
        <v>9</v>
      </c>
      <c r="X90" s="21">
        <v>9</v>
      </c>
      <c r="Y90" s="21">
        <v>9</v>
      </c>
      <c r="Z90" s="21">
        <v>10</v>
      </c>
      <c r="AA90" s="21">
        <v>11</v>
      </c>
      <c r="AB90" s="21">
        <v>11</v>
      </c>
      <c r="AC90" s="21">
        <v>12</v>
      </c>
      <c r="AD90" s="21">
        <v>13</v>
      </c>
      <c r="AE90" s="21">
        <v>12</v>
      </c>
      <c r="AF90" s="21">
        <v>12</v>
      </c>
      <c r="AG90" s="21">
        <v>10</v>
      </c>
      <c r="AH90" s="21">
        <v>9</v>
      </c>
      <c r="AI90" s="21">
        <v>8</v>
      </c>
      <c r="AJ90" s="21">
        <v>8</v>
      </c>
      <c r="AK90" s="21">
        <v>8</v>
      </c>
      <c r="AL90" s="21">
        <v>36</v>
      </c>
      <c r="AM90" s="21">
        <v>26</v>
      </c>
      <c r="AN90" s="21">
        <v>19</v>
      </c>
      <c r="AO90" s="21">
        <v>25</v>
      </c>
      <c r="AP90" s="21">
        <v>34</v>
      </c>
      <c r="AQ90" s="21">
        <v>25</v>
      </c>
      <c r="AR90" s="21">
        <v>25</v>
      </c>
      <c r="AS90" s="21">
        <v>22</v>
      </c>
      <c r="AT90" s="21">
        <v>20</v>
      </c>
      <c r="AU90" s="21">
        <v>16</v>
      </c>
      <c r="AV90" s="21">
        <v>14</v>
      </c>
      <c r="AW90" s="21">
        <v>8</v>
      </c>
      <c r="AX90" s="21">
        <v>38</v>
      </c>
      <c r="AY90" s="5">
        <v>1</v>
      </c>
      <c r="AZ90" s="5">
        <v>6</v>
      </c>
      <c r="BA90" s="5">
        <v>6</v>
      </c>
      <c r="BB90" s="5">
        <v>17</v>
      </c>
      <c r="BC90" s="5">
        <v>273</v>
      </c>
      <c r="BD90" s="91">
        <v>30</v>
      </c>
      <c r="BE90" s="91">
        <v>24</v>
      </c>
      <c r="BF90" s="92">
        <v>95</v>
      </c>
      <c r="BG90" s="5">
        <v>23</v>
      </c>
    </row>
    <row r="91" spans="1:59" s="3" customFormat="1" x14ac:dyDescent="0.2">
      <c r="A91" s="26"/>
      <c r="B91" s="18" t="s">
        <v>89</v>
      </c>
      <c r="C91" s="39" t="s">
        <v>590</v>
      </c>
      <c r="D91" s="39" t="s">
        <v>284</v>
      </c>
      <c r="E91" s="39" t="s">
        <v>596</v>
      </c>
      <c r="F91" s="18" t="s">
        <v>90</v>
      </c>
      <c r="G91" s="18"/>
      <c r="H91" s="18"/>
      <c r="I91" s="18"/>
      <c r="J91" s="18"/>
      <c r="K91" s="39"/>
      <c r="L91" s="39"/>
      <c r="M91" s="39"/>
      <c r="N91" s="18"/>
      <c r="O91" s="18"/>
      <c r="P91" s="39"/>
      <c r="Q91" s="19">
        <v>3073</v>
      </c>
      <c r="R91" s="19">
        <v>77</v>
      </c>
      <c r="S91" s="19">
        <v>79</v>
      </c>
      <c r="T91" s="19">
        <v>80</v>
      </c>
      <c r="U91" s="19">
        <v>81</v>
      </c>
      <c r="V91" s="19">
        <v>83</v>
      </c>
      <c r="W91" s="19">
        <v>82</v>
      </c>
      <c r="X91" s="19">
        <v>82</v>
      </c>
      <c r="Y91" s="19">
        <v>81</v>
      </c>
      <c r="Z91" s="19">
        <v>80</v>
      </c>
      <c r="AA91" s="19">
        <v>78</v>
      </c>
      <c r="AB91" s="19">
        <v>77</v>
      </c>
      <c r="AC91" s="19">
        <v>75</v>
      </c>
      <c r="AD91" s="19">
        <v>73</v>
      </c>
      <c r="AE91" s="19">
        <v>71</v>
      </c>
      <c r="AF91" s="19">
        <v>68</v>
      </c>
      <c r="AG91" s="19">
        <v>65</v>
      </c>
      <c r="AH91" s="19">
        <v>62</v>
      </c>
      <c r="AI91" s="19">
        <v>59</v>
      </c>
      <c r="AJ91" s="19">
        <v>56</v>
      </c>
      <c r="AK91" s="19">
        <v>54</v>
      </c>
      <c r="AL91" s="19">
        <v>245</v>
      </c>
      <c r="AM91" s="19">
        <v>214</v>
      </c>
      <c r="AN91" s="19">
        <v>189</v>
      </c>
      <c r="AO91" s="19">
        <v>151</v>
      </c>
      <c r="AP91" s="19">
        <v>171</v>
      </c>
      <c r="AQ91" s="19">
        <v>135</v>
      </c>
      <c r="AR91" s="19">
        <v>103</v>
      </c>
      <c r="AS91" s="19">
        <v>80</v>
      </c>
      <c r="AT91" s="19">
        <v>91</v>
      </c>
      <c r="AU91" s="19">
        <v>84</v>
      </c>
      <c r="AV91" s="19">
        <v>76</v>
      </c>
      <c r="AW91" s="19">
        <v>44</v>
      </c>
      <c r="AX91" s="19">
        <v>27</v>
      </c>
      <c r="AY91" s="22">
        <v>6</v>
      </c>
      <c r="AZ91" s="22">
        <v>40</v>
      </c>
      <c r="BA91" s="22">
        <v>39</v>
      </c>
      <c r="BB91" s="19">
        <v>85</v>
      </c>
      <c r="BC91" s="89">
        <v>1608</v>
      </c>
      <c r="BD91" s="89">
        <v>187</v>
      </c>
      <c r="BE91" s="89">
        <v>141</v>
      </c>
      <c r="BF91" s="90">
        <v>581</v>
      </c>
      <c r="BG91" s="19">
        <v>116</v>
      </c>
    </row>
    <row r="92" spans="1:59" s="4" customFormat="1" x14ac:dyDescent="0.2">
      <c r="A92" s="25"/>
      <c r="B92" s="20"/>
      <c r="C92" s="37"/>
      <c r="D92" s="37"/>
      <c r="E92" s="37"/>
      <c r="F92" s="20"/>
      <c r="G92" s="20">
        <v>4119</v>
      </c>
      <c r="H92" s="20" t="s">
        <v>90</v>
      </c>
      <c r="I92" s="20" t="s">
        <v>48</v>
      </c>
      <c r="J92" s="20" t="s">
        <v>90</v>
      </c>
      <c r="K92" s="37" t="s">
        <v>89</v>
      </c>
      <c r="L92" s="37" t="s">
        <v>284</v>
      </c>
      <c r="M92" s="37" t="s">
        <v>294</v>
      </c>
      <c r="N92" s="20" t="s">
        <v>48</v>
      </c>
      <c r="O92" s="20" t="s">
        <v>82</v>
      </c>
      <c r="P92" s="37" t="s">
        <v>288</v>
      </c>
      <c r="Q92" s="21">
        <v>1415</v>
      </c>
      <c r="R92" s="21">
        <v>35</v>
      </c>
      <c r="S92" s="21">
        <v>36</v>
      </c>
      <c r="T92" s="21">
        <v>37</v>
      </c>
      <c r="U92" s="21">
        <v>37</v>
      </c>
      <c r="V92" s="21">
        <v>37</v>
      </c>
      <c r="W92" s="21">
        <v>38</v>
      </c>
      <c r="X92" s="21">
        <v>39</v>
      </c>
      <c r="Y92" s="21">
        <v>38</v>
      </c>
      <c r="Z92" s="21">
        <v>37</v>
      </c>
      <c r="AA92" s="21">
        <v>35</v>
      </c>
      <c r="AB92" s="21">
        <v>35</v>
      </c>
      <c r="AC92" s="21">
        <v>35</v>
      </c>
      <c r="AD92" s="21">
        <v>33</v>
      </c>
      <c r="AE92" s="21">
        <v>33</v>
      </c>
      <c r="AF92" s="21">
        <v>31</v>
      </c>
      <c r="AG92" s="21">
        <v>31</v>
      </c>
      <c r="AH92" s="21">
        <v>28</v>
      </c>
      <c r="AI92" s="21">
        <v>28</v>
      </c>
      <c r="AJ92" s="21">
        <v>25</v>
      </c>
      <c r="AK92" s="21">
        <v>25</v>
      </c>
      <c r="AL92" s="21">
        <v>113</v>
      </c>
      <c r="AM92" s="21">
        <v>98</v>
      </c>
      <c r="AN92" s="21">
        <v>88</v>
      </c>
      <c r="AO92" s="21">
        <v>69</v>
      </c>
      <c r="AP92" s="21">
        <v>79</v>
      </c>
      <c r="AQ92" s="21">
        <v>62</v>
      </c>
      <c r="AR92" s="21">
        <v>48</v>
      </c>
      <c r="AS92" s="21">
        <v>37</v>
      </c>
      <c r="AT92" s="21">
        <v>42</v>
      </c>
      <c r="AU92" s="21">
        <v>38</v>
      </c>
      <c r="AV92" s="21">
        <v>36</v>
      </c>
      <c r="AW92" s="21">
        <v>20</v>
      </c>
      <c r="AX92" s="21">
        <v>12</v>
      </c>
      <c r="AY92" s="5">
        <v>3</v>
      </c>
      <c r="AZ92" s="5">
        <v>18</v>
      </c>
      <c r="BA92" s="5">
        <v>18</v>
      </c>
      <c r="BB92" s="5">
        <v>39</v>
      </c>
      <c r="BC92" s="5">
        <v>739</v>
      </c>
      <c r="BD92" s="91">
        <v>86</v>
      </c>
      <c r="BE92" s="91">
        <v>65</v>
      </c>
      <c r="BF92" s="92">
        <v>268</v>
      </c>
      <c r="BG92" s="5">
        <v>54</v>
      </c>
    </row>
    <row r="93" spans="1:59" s="4" customFormat="1" x14ac:dyDescent="0.2">
      <c r="A93" s="25"/>
      <c r="B93" s="20"/>
      <c r="C93" s="37"/>
      <c r="D93" s="37"/>
      <c r="E93" s="37"/>
      <c r="F93" s="20"/>
      <c r="G93" s="20">
        <v>4120</v>
      </c>
      <c r="H93" s="20" t="s">
        <v>343</v>
      </c>
      <c r="I93" s="20" t="s">
        <v>48</v>
      </c>
      <c r="J93" s="20" t="s">
        <v>90</v>
      </c>
      <c r="K93" s="37" t="s">
        <v>89</v>
      </c>
      <c r="L93" s="37" t="s">
        <v>284</v>
      </c>
      <c r="M93" s="37" t="s">
        <v>294</v>
      </c>
      <c r="N93" s="20" t="s">
        <v>48</v>
      </c>
      <c r="O93" s="20" t="s">
        <v>82</v>
      </c>
      <c r="P93" s="37" t="s">
        <v>288</v>
      </c>
      <c r="Q93" s="21">
        <v>540</v>
      </c>
      <c r="R93" s="21">
        <v>14</v>
      </c>
      <c r="S93" s="21">
        <v>14</v>
      </c>
      <c r="T93" s="21">
        <v>14</v>
      </c>
      <c r="U93" s="21">
        <v>14</v>
      </c>
      <c r="V93" s="21">
        <v>15</v>
      </c>
      <c r="W93" s="21">
        <v>14</v>
      </c>
      <c r="X93" s="21">
        <v>14</v>
      </c>
      <c r="Y93" s="21">
        <v>14</v>
      </c>
      <c r="Z93" s="21">
        <v>14</v>
      </c>
      <c r="AA93" s="21">
        <v>14</v>
      </c>
      <c r="AB93" s="21">
        <v>14</v>
      </c>
      <c r="AC93" s="21">
        <v>13</v>
      </c>
      <c r="AD93" s="21">
        <v>13</v>
      </c>
      <c r="AE93" s="21">
        <v>12</v>
      </c>
      <c r="AF93" s="21">
        <v>12</v>
      </c>
      <c r="AG93" s="21">
        <v>11</v>
      </c>
      <c r="AH93" s="21">
        <v>11</v>
      </c>
      <c r="AI93" s="21">
        <v>10</v>
      </c>
      <c r="AJ93" s="21">
        <v>10</v>
      </c>
      <c r="AK93" s="21">
        <v>9</v>
      </c>
      <c r="AL93" s="21">
        <v>43</v>
      </c>
      <c r="AM93" s="21">
        <v>38</v>
      </c>
      <c r="AN93" s="21">
        <v>33</v>
      </c>
      <c r="AO93" s="21">
        <v>27</v>
      </c>
      <c r="AP93" s="21">
        <v>30</v>
      </c>
      <c r="AQ93" s="21">
        <v>24</v>
      </c>
      <c r="AR93" s="21">
        <v>18</v>
      </c>
      <c r="AS93" s="21">
        <v>14</v>
      </c>
      <c r="AT93" s="21">
        <v>16</v>
      </c>
      <c r="AU93" s="21">
        <v>15</v>
      </c>
      <c r="AV93" s="21">
        <v>13</v>
      </c>
      <c r="AW93" s="21">
        <v>8</v>
      </c>
      <c r="AX93" s="21">
        <v>5</v>
      </c>
      <c r="AY93" s="5">
        <v>1</v>
      </c>
      <c r="AZ93" s="5">
        <v>7</v>
      </c>
      <c r="BA93" s="5">
        <v>7</v>
      </c>
      <c r="BB93" s="5">
        <v>15</v>
      </c>
      <c r="BC93" s="5">
        <v>283</v>
      </c>
      <c r="BD93" s="91">
        <v>33</v>
      </c>
      <c r="BE93" s="91">
        <v>25</v>
      </c>
      <c r="BF93" s="92">
        <v>102</v>
      </c>
      <c r="BG93" s="5">
        <v>20</v>
      </c>
    </row>
    <row r="94" spans="1:59" s="4" customFormat="1" x14ac:dyDescent="0.2">
      <c r="A94" s="25"/>
      <c r="B94" s="20"/>
      <c r="C94" s="37"/>
      <c r="D94" s="37"/>
      <c r="E94" s="37"/>
      <c r="F94" s="20"/>
      <c r="G94" s="20">
        <v>4121</v>
      </c>
      <c r="H94" s="20" t="s">
        <v>344</v>
      </c>
      <c r="I94" s="20" t="s">
        <v>48</v>
      </c>
      <c r="J94" s="20" t="s">
        <v>90</v>
      </c>
      <c r="K94" s="37" t="s">
        <v>89</v>
      </c>
      <c r="L94" s="37" t="s">
        <v>284</v>
      </c>
      <c r="M94" s="37" t="s">
        <v>294</v>
      </c>
      <c r="N94" s="20" t="s">
        <v>48</v>
      </c>
      <c r="O94" s="20" t="s">
        <v>82</v>
      </c>
      <c r="P94" s="37" t="s">
        <v>288</v>
      </c>
      <c r="Q94" s="21">
        <v>542</v>
      </c>
      <c r="R94" s="21">
        <v>14</v>
      </c>
      <c r="S94" s="21">
        <v>14</v>
      </c>
      <c r="T94" s="21">
        <v>14</v>
      </c>
      <c r="U94" s="21">
        <v>14</v>
      </c>
      <c r="V94" s="21">
        <v>15</v>
      </c>
      <c r="W94" s="21">
        <v>14</v>
      </c>
      <c r="X94" s="21">
        <v>14</v>
      </c>
      <c r="Y94" s="21">
        <v>14</v>
      </c>
      <c r="Z94" s="21">
        <v>14</v>
      </c>
      <c r="AA94" s="21">
        <v>14</v>
      </c>
      <c r="AB94" s="21">
        <v>14</v>
      </c>
      <c r="AC94" s="21">
        <v>13</v>
      </c>
      <c r="AD94" s="21">
        <v>13</v>
      </c>
      <c r="AE94" s="21">
        <v>13</v>
      </c>
      <c r="AF94" s="21">
        <v>12</v>
      </c>
      <c r="AG94" s="21">
        <v>11</v>
      </c>
      <c r="AH94" s="21">
        <v>11</v>
      </c>
      <c r="AI94" s="21">
        <v>10</v>
      </c>
      <c r="AJ94" s="21">
        <v>10</v>
      </c>
      <c r="AK94" s="21">
        <v>10</v>
      </c>
      <c r="AL94" s="21">
        <v>43</v>
      </c>
      <c r="AM94" s="21">
        <v>38</v>
      </c>
      <c r="AN94" s="21">
        <v>33</v>
      </c>
      <c r="AO94" s="21">
        <v>27</v>
      </c>
      <c r="AP94" s="21">
        <v>30</v>
      </c>
      <c r="AQ94" s="21">
        <v>24</v>
      </c>
      <c r="AR94" s="21">
        <v>18</v>
      </c>
      <c r="AS94" s="21">
        <v>14</v>
      </c>
      <c r="AT94" s="21">
        <v>16</v>
      </c>
      <c r="AU94" s="21">
        <v>15</v>
      </c>
      <c r="AV94" s="21">
        <v>13</v>
      </c>
      <c r="AW94" s="21">
        <v>8</v>
      </c>
      <c r="AX94" s="21">
        <v>5</v>
      </c>
      <c r="AY94" s="5">
        <v>1</v>
      </c>
      <c r="AZ94" s="5">
        <v>7</v>
      </c>
      <c r="BA94" s="5">
        <v>7</v>
      </c>
      <c r="BB94" s="5">
        <v>15</v>
      </c>
      <c r="BC94" s="5">
        <v>284</v>
      </c>
      <c r="BD94" s="91">
        <v>33</v>
      </c>
      <c r="BE94" s="91">
        <v>25</v>
      </c>
      <c r="BF94" s="92">
        <v>102</v>
      </c>
      <c r="BG94" s="5">
        <v>20</v>
      </c>
    </row>
    <row r="95" spans="1:59" s="4" customFormat="1" x14ac:dyDescent="0.2">
      <c r="A95" s="25"/>
      <c r="B95" s="20"/>
      <c r="C95" s="37"/>
      <c r="D95" s="37"/>
      <c r="E95" s="37"/>
      <c r="F95" s="20"/>
      <c r="G95" s="20">
        <v>9499</v>
      </c>
      <c r="H95" s="20" t="s">
        <v>345</v>
      </c>
      <c r="I95" s="20" t="s">
        <v>48</v>
      </c>
      <c r="J95" s="20" t="s">
        <v>90</v>
      </c>
      <c r="K95" s="37" t="s">
        <v>89</v>
      </c>
      <c r="L95" s="37" t="s">
        <v>284</v>
      </c>
      <c r="M95" s="37" t="s">
        <v>294</v>
      </c>
      <c r="N95" s="20" t="s">
        <v>48</v>
      </c>
      <c r="O95" s="20" t="s">
        <v>82</v>
      </c>
      <c r="P95" s="37" t="s">
        <v>288</v>
      </c>
      <c r="Q95" s="21">
        <v>576</v>
      </c>
      <c r="R95" s="21">
        <v>14</v>
      </c>
      <c r="S95" s="21">
        <v>15</v>
      </c>
      <c r="T95" s="21">
        <v>15</v>
      </c>
      <c r="U95" s="21">
        <v>16</v>
      </c>
      <c r="V95" s="21">
        <v>16</v>
      </c>
      <c r="W95" s="21">
        <v>16</v>
      </c>
      <c r="X95" s="21">
        <v>15</v>
      </c>
      <c r="Y95" s="21">
        <v>15</v>
      </c>
      <c r="Z95" s="21">
        <v>15</v>
      </c>
      <c r="AA95" s="21">
        <v>15</v>
      </c>
      <c r="AB95" s="21">
        <v>14</v>
      </c>
      <c r="AC95" s="21">
        <v>14</v>
      </c>
      <c r="AD95" s="21">
        <v>14</v>
      </c>
      <c r="AE95" s="21">
        <v>13</v>
      </c>
      <c r="AF95" s="21">
        <v>13</v>
      </c>
      <c r="AG95" s="21">
        <v>12</v>
      </c>
      <c r="AH95" s="21">
        <v>12</v>
      </c>
      <c r="AI95" s="21">
        <v>11</v>
      </c>
      <c r="AJ95" s="21">
        <v>11</v>
      </c>
      <c r="AK95" s="21">
        <v>10</v>
      </c>
      <c r="AL95" s="21">
        <v>46</v>
      </c>
      <c r="AM95" s="21">
        <v>40</v>
      </c>
      <c r="AN95" s="21">
        <v>35</v>
      </c>
      <c r="AO95" s="21">
        <v>28</v>
      </c>
      <c r="AP95" s="21">
        <v>32</v>
      </c>
      <c r="AQ95" s="21">
        <v>25</v>
      </c>
      <c r="AR95" s="21">
        <v>19</v>
      </c>
      <c r="AS95" s="21">
        <v>15</v>
      </c>
      <c r="AT95" s="21">
        <v>17</v>
      </c>
      <c r="AU95" s="21">
        <v>16</v>
      </c>
      <c r="AV95" s="21">
        <v>14</v>
      </c>
      <c r="AW95" s="21">
        <v>8</v>
      </c>
      <c r="AX95" s="21">
        <v>5</v>
      </c>
      <c r="AY95" s="5">
        <v>1</v>
      </c>
      <c r="AZ95" s="5">
        <v>8</v>
      </c>
      <c r="BA95" s="5">
        <v>7</v>
      </c>
      <c r="BB95" s="5">
        <v>16</v>
      </c>
      <c r="BC95" s="5">
        <v>302</v>
      </c>
      <c r="BD95" s="91">
        <v>35</v>
      </c>
      <c r="BE95" s="91">
        <v>26</v>
      </c>
      <c r="BF95" s="92">
        <v>109</v>
      </c>
      <c r="BG95" s="5">
        <v>22</v>
      </c>
    </row>
    <row r="96" spans="1:59" s="3" customFormat="1" x14ac:dyDescent="0.2">
      <c r="A96" s="26"/>
      <c r="B96" s="18" t="s">
        <v>91</v>
      </c>
      <c r="C96" s="39" t="s">
        <v>590</v>
      </c>
      <c r="D96" s="39" t="s">
        <v>284</v>
      </c>
      <c r="E96" s="39" t="s">
        <v>597</v>
      </c>
      <c r="F96" s="18" t="s">
        <v>92</v>
      </c>
      <c r="G96" s="18"/>
      <c r="H96" s="18"/>
      <c r="I96" s="18"/>
      <c r="J96" s="18"/>
      <c r="K96" s="39"/>
      <c r="L96" s="39"/>
      <c r="M96" s="39"/>
      <c r="N96" s="18"/>
      <c r="O96" s="18"/>
      <c r="P96" s="39"/>
      <c r="Q96" s="19">
        <v>33683</v>
      </c>
      <c r="R96" s="19">
        <v>1202</v>
      </c>
      <c r="S96" s="19">
        <v>1158</v>
      </c>
      <c r="T96" s="19">
        <v>1118</v>
      </c>
      <c r="U96" s="19">
        <v>1082</v>
      </c>
      <c r="V96" s="19">
        <v>1051</v>
      </c>
      <c r="W96" s="19">
        <v>1021</v>
      </c>
      <c r="X96" s="19">
        <v>995</v>
      </c>
      <c r="Y96" s="19">
        <v>971</v>
      </c>
      <c r="Z96" s="19">
        <v>950</v>
      </c>
      <c r="AA96" s="19">
        <v>930</v>
      </c>
      <c r="AB96" s="19">
        <v>912</v>
      </c>
      <c r="AC96" s="19">
        <v>896</v>
      </c>
      <c r="AD96" s="19">
        <v>879</v>
      </c>
      <c r="AE96" s="19">
        <v>860</v>
      </c>
      <c r="AF96" s="19">
        <v>838</v>
      </c>
      <c r="AG96" s="19">
        <v>820</v>
      </c>
      <c r="AH96" s="19">
        <v>799</v>
      </c>
      <c r="AI96" s="19">
        <v>782</v>
      </c>
      <c r="AJ96" s="19">
        <v>770</v>
      </c>
      <c r="AK96" s="19">
        <v>759</v>
      </c>
      <c r="AL96" s="19">
        <v>3560</v>
      </c>
      <c r="AM96" s="19">
        <v>2742</v>
      </c>
      <c r="AN96" s="19">
        <v>2016</v>
      </c>
      <c r="AO96" s="19">
        <v>1473</v>
      </c>
      <c r="AP96" s="19">
        <v>1236</v>
      </c>
      <c r="AQ96" s="19">
        <v>961</v>
      </c>
      <c r="AR96" s="19">
        <v>860</v>
      </c>
      <c r="AS96" s="19">
        <v>707</v>
      </c>
      <c r="AT96" s="19">
        <v>514</v>
      </c>
      <c r="AU96" s="19">
        <v>376</v>
      </c>
      <c r="AV96" s="19">
        <v>275</v>
      </c>
      <c r="AW96" s="19">
        <v>135</v>
      </c>
      <c r="AX96" s="19">
        <v>35</v>
      </c>
      <c r="AY96" s="22">
        <v>91</v>
      </c>
      <c r="AZ96" s="22">
        <v>584</v>
      </c>
      <c r="BA96" s="22">
        <v>574</v>
      </c>
      <c r="BB96" s="19">
        <v>1247</v>
      </c>
      <c r="BC96" s="89">
        <v>17022</v>
      </c>
      <c r="BD96" s="89">
        <v>2146</v>
      </c>
      <c r="BE96" s="89">
        <v>2018</v>
      </c>
      <c r="BF96" s="90">
        <v>6045</v>
      </c>
      <c r="BG96" s="19">
        <v>1697</v>
      </c>
    </row>
    <row r="97" spans="1:59" s="4" customFormat="1" x14ac:dyDescent="0.2">
      <c r="A97" s="25"/>
      <c r="B97" s="20"/>
      <c r="C97" s="37"/>
      <c r="D97" s="37"/>
      <c r="E97" s="37"/>
      <c r="F97" s="20"/>
      <c r="G97" s="20">
        <v>3879</v>
      </c>
      <c r="H97" s="20" t="s">
        <v>92</v>
      </c>
      <c r="I97" s="20" t="s">
        <v>48</v>
      </c>
      <c r="J97" s="20" t="s">
        <v>92</v>
      </c>
      <c r="K97" s="37" t="s">
        <v>91</v>
      </c>
      <c r="L97" s="37" t="s">
        <v>284</v>
      </c>
      <c r="M97" s="37" t="s">
        <v>346</v>
      </c>
      <c r="N97" s="20" t="s">
        <v>48</v>
      </c>
      <c r="O97" s="20" t="s">
        <v>92</v>
      </c>
      <c r="P97" s="37" t="s">
        <v>347</v>
      </c>
      <c r="Q97" s="21">
        <v>4861</v>
      </c>
      <c r="R97" s="21">
        <v>173</v>
      </c>
      <c r="S97" s="21">
        <v>167</v>
      </c>
      <c r="T97" s="21">
        <v>161</v>
      </c>
      <c r="U97" s="21">
        <v>156</v>
      </c>
      <c r="V97" s="21">
        <v>152</v>
      </c>
      <c r="W97" s="21">
        <v>147</v>
      </c>
      <c r="X97" s="21">
        <v>144</v>
      </c>
      <c r="Y97" s="21">
        <v>140</v>
      </c>
      <c r="Z97" s="21">
        <v>137</v>
      </c>
      <c r="AA97" s="21">
        <v>134</v>
      </c>
      <c r="AB97" s="21">
        <v>132</v>
      </c>
      <c r="AC97" s="21">
        <v>129</v>
      </c>
      <c r="AD97" s="21">
        <v>127</v>
      </c>
      <c r="AE97" s="21">
        <v>124</v>
      </c>
      <c r="AF97" s="21">
        <v>121</v>
      </c>
      <c r="AG97" s="21">
        <v>118</v>
      </c>
      <c r="AH97" s="21">
        <v>115</v>
      </c>
      <c r="AI97" s="21">
        <v>113</v>
      </c>
      <c r="AJ97" s="21">
        <v>111</v>
      </c>
      <c r="AK97" s="21">
        <v>110</v>
      </c>
      <c r="AL97" s="21">
        <v>514</v>
      </c>
      <c r="AM97" s="21">
        <v>396</v>
      </c>
      <c r="AN97" s="21">
        <v>291</v>
      </c>
      <c r="AO97" s="21">
        <v>213</v>
      </c>
      <c r="AP97" s="21">
        <v>178</v>
      </c>
      <c r="AQ97" s="21">
        <v>139</v>
      </c>
      <c r="AR97" s="21">
        <v>124</v>
      </c>
      <c r="AS97" s="21">
        <v>104</v>
      </c>
      <c r="AT97" s="21">
        <v>74</v>
      </c>
      <c r="AU97" s="21">
        <v>54</v>
      </c>
      <c r="AV97" s="21">
        <v>40</v>
      </c>
      <c r="AW97" s="21">
        <v>18</v>
      </c>
      <c r="AX97" s="21">
        <v>5</v>
      </c>
      <c r="AY97" s="5">
        <v>14</v>
      </c>
      <c r="AZ97" s="5">
        <v>84</v>
      </c>
      <c r="BA97" s="5">
        <v>81</v>
      </c>
      <c r="BB97" s="5">
        <v>179</v>
      </c>
      <c r="BC97" s="5">
        <v>2459</v>
      </c>
      <c r="BD97" s="91">
        <v>307</v>
      </c>
      <c r="BE97" s="91">
        <v>290</v>
      </c>
      <c r="BF97" s="92">
        <v>875</v>
      </c>
      <c r="BG97" s="5">
        <v>246</v>
      </c>
    </row>
    <row r="98" spans="1:59" s="4" customFormat="1" x14ac:dyDescent="0.2">
      <c r="A98" s="25"/>
      <c r="B98" s="20"/>
      <c r="C98" s="37"/>
      <c r="D98" s="37"/>
      <c r="E98" s="37"/>
      <c r="F98" s="20"/>
      <c r="G98" s="20">
        <v>3884</v>
      </c>
      <c r="H98" s="20" t="s">
        <v>348</v>
      </c>
      <c r="I98" s="20" t="s">
        <v>48</v>
      </c>
      <c r="J98" s="20" t="s">
        <v>92</v>
      </c>
      <c r="K98" s="37" t="s">
        <v>91</v>
      </c>
      <c r="L98" s="37" t="s">
        <v>284</v>
      </c>
      <c r="M98" s="37" t="s">
        <v>346</v>
      </c>
      <c r="N98" s="20" t="s">
        <v>48</v>
      </c>
      <c r="O98" s="20" t="s">
        <v>92</v>
      </c>
      <c r="P98" s="37" t="s">
        <v>286</v>
      </c>
      <c r="Q98" s="21">
        <v>4618</v>
      </c>
      <c r="R98" s="21">
        <v>165</v>
      </c>
      <c r="S98" s="21">
        <v>159</v>
      </c>
      <c r="T98" s="21">
        <v>153</v>
      </c>
      <c r="U98" s="21">
        <v>148</v>
      </c>
      <c r="V98" s="21">
        <v>144</v>
      </c>
      <c r="W98" s="21">
        <v>140</v>
      </c>
      <c r="X98" s="21">
        <v>136</v>
      </c>
      <c r="Y98" s="21">
        <v>133</v>
      </c>
      <c r="Z98" s="21">
        <v>130</v>
      </c>
      <c r="AA98" s="21">
        <v>128</v>
      </c>
      <c r="AB98" s="21">
        <v>125</v>
      </c>
      <c r="AC98" s="21">
        <v>123</v>
      </c>
      <c r="AD98" s="21">
        <v>121</v>
      </c>
      <c r="AE98" s="21">
        <v>118</v>
      </c>
      <c r="AF98" s="21">
        <v>115</v>
      </c>
      <c r="AG98" s="21">
        <v>112</v>
      </c>
      <c r="AH98" s="21">
        <v>110</v>
      </c>
      <c r="AI98" s="21">
        <v>107</v>
      </c>
      <c r="AJ98" s="21">
        <v>106</v>
      </c>
      <c r="AK98" s="21">
        <v>104</v>
      </c>
      <c r="AL98" s="21">
        <v>488</v>
      </c>
      <c r="AM98" s="21">
        <v>376</v>
      </c>
      <c r="AN98" s="21">
        <v>276</v>
      </c>
      <c r="AO98" s="21">
        <v>202</v>
      </c>
      <c r="AP98" s="21">
        <v>169</v>
      </c>
      <c r="AQ98" s="21">
        <v>132</v>
      </c>
      <c r="AR98" s="21">
        <v>118</v>
      </c>
      <c r="AS98" s="21">
        <v>97</v>
      </c>
      <c r="AT98" s="21">
        <v>70</v>
      </c>
      <c r="AU98" s="21">
        <v>52</v>
      </c>
      <c r="AV98" s="21">
        <v>38</v>
      </c>
      <c r="AW98" s="21">
        <v>19</v>
      </c>
      <c r="AX98" s="21">
        <v>4</v>
      </c>
      <c r="AY98" s="5">
        <v>12</v>
      </c>
      <c r="AZ98" s="5">
        <v>80</v>
      </c>
      <c r="BA98" s="5">
        <v>79</v>
      </c>
      <c r="BB98" s="5">
        <v>171</v>
      </c>
      <c r="BC98" s="5">
        <v>2334</v>
      </c>
      <c r="BD98" s="91">
        <v>294</v>
      </c>
      <c r="BE98" s="91">
        <v>277</v>
      </c>
      <c r="BF98" s="92">
        <v>829</v>
      </c>
      <c r="BG98" s="5">
        <v>233</v>
      </c>
    </row>
    <row r="99" spans="1:59" s="4" customFormat="1" x14ac:dyDescent="0.2">
      <c r="A99" s="25"/>
      <c r="B99" s="20"/>
      <c r="C99" s="37"/>
      <c r="D99" s="37"/>
      <c r="E99" s="37"/>
      <c r="F99" s="20"/>
      <c r="G99" s="20">
        <v>3885</v>
      </c>
      <c r="H99" s="20" t="s">
        <v>349</v>
      </c>
      <c r="I99" s="20" t="s">
        <v>48</v>
      </c>
      <c r="J99" s="20" t="s">
        <v>92</v>
      </c>
      <c r="K99" s="37" t="s">
        <v>91</v>
      </c>
      <c r="L99" s="37" t="s">
        <v>284</v>
      </c>
      <c r="M99" s="37" t="s">
        <v>346</v>
      </c>
      <c r="N99" s="20" t="s">
        <v>48</v>
      </c>
      <c r="O99" s="20" t="s">
        <v>92</v>
      </c>
      <c r="P99" s="37" t="s">
        <v>286</v>
      </c>
      <c r="Q99" s="21">
        <v>1157</v>
      </c>
      <c r="R99" s="21">
        <v>41</v>
      </c>
      <c r="S99" s="21">
        <v>40</v>
      </c>
      <c r="T99" s="21">
        <v>38</v>
      </c>
      <c r="U99" s="21">
        <v>37</v>
      </c>
      <c r="V99" s="21">
        <v>36</v>
      </c>
      <c r="W99" s="21">
        <v>35</v>
      </c>
      <c r="X99" s="21">
        <v>34</v>
      </c>
      <c r="Y99" s="21">
        <v>33</v>
      </c>
      <c r="Z99" s="21">
        <v>33</v>
      </c>
      <c r="AA99" s="21">
        <v>32</v>
      </c>
      <c r="AB99" s="21">
        <v>31</v>
      </c>
      <c r="AC99" s="21">
        <v>31</v>
      </c>
      <c r="AD99" s="21">
        <v>30</v>
      </c>
      <c r="AE99" s="21">
        <v>30</v>
      </c>
      <c r="AF99" s="21">
        <v>29</v>
      </c>
      <c r="AG99" s="21">
        <v>29</v>
      </c>
      <c r="AH99" s="21">
        <v>27</v>
      </c>
      <c r="AI99" s="21">
        <v>27</v>
      </c>
      <c r="AJ99" s="21">
        <v>26</v>
      </c>
      <c r="AK99" s="21">
        <v>26</v>
      </c>
      <c r="AL99" s="21">
        <v>122</v>
      </c>
      <c r="AM99" s="21">
        <v>94</v>
      </c>
      <c r="AN99" s="21">
        <v>69</v>
      </c>
      <c r="AO99" s="21">
        <v>51</v>
      </c>
      <c r="AP99" s="21">
        <v>43</v>
      </c>
      <c r="AQ99" s="21">
        <v>33</v>
      </c>
      <c r="AR99" s="21">
        <v>30</v>
      </c>
      <c r="AS99" s="21">
        <v>24</v>
      </c>
      <c r="AT99" s="21">
        <v>18</v>
      </c>
      <c r="AU99" s="21">
        <v>13</v>
      </c>
      <c r="AV99" s="21">
        <v>9</v>
      </c>
      <c r="AW99" s="21">
        <v>5</v>
      </c>
      <c r="AX99" s="21">
        <v>1</v>
      </c>
      <c r="AY99" s="5">
        <v>3</v>
      </c>
      <c r="AZ99" s="5">
        <v>20</v>
      </c>
      <c r="BA99" s="5">
        <v>20</v>
      </c>
      <c r="BB99" s="5">
        <v>43</v>
      </c>
      <c r="BC99" s="5">
        <v>585</v>
      </c>
      <c r="BD99" s="91">
        <v>74</v>
      </c>
      <c r="BE99" s="91">
        <v>69</v>
      </c>
      <c r="BF99" s="92">
        <v>208</v>
      </c>
      <c r="BG99" s="5">
        <v>58</v>
      </c>
    </row>
    <row r="100" spans="1:59" s="4" customFormat="1" x14ac:dyDescent="0.2">
      <c r="A100" s="25"/>
      <c r="B100" s="20"/>
      <c r="C100" s="37"/>
      <c r="D100" s="37"/>
      <c r="E100" s="37"/>
      <c r="F100" s="20"/>
      <c r="G100" s="20">
        <v>3880</v>
      </c>
      <c r="H100" s="20" t="s">
        <v>350</v>
      </c>
      <c r="I100" s="20" t="s">
        <v>48</v>
      </c>
      <c r="J100" s="20" t="s">
        <v>92</v>
      </c>
      <c r="K100" s="37" t="s">
        <v>91</v>
      </c>
      <c r="L100" s="37" t="s">
        <v>284</v>
      </c>
      <c r="M100" s="37" t="s">
        <v>346</v>
      </c>
      <c r="N100" s="20" t="s">
        <v>48</v>
      </c>
      <c r="O100" s="20" t="s">
        <v>92</v>
      </c>
      <c r="P100" s="37" t="s">
        <v>305</v>
      </c>
      <c r="Q100" s="21">
        <v>2070</v>
      </c>
      <c r="R100" s="21">
        <v>74</v>
      </c>
      <c r="S100" s="21">
        <v>71</v>
      </c>
      <c r="T100" s="21">
        <v>69</v>
      </c>
      <c r="U100" s="21">
        <v>66</v>
      </c>
      <c r="V100" s="21">
        <v>65</v>
      </c>
      <c r="W100" s="21">
        <v>63</v>
      </c>
      <c r="X100" s="21">
        <v>61</v>
      </c>
      <c r="Y100" s="21">
        <v>60</v>
      </c>
      <c r="Z100" s="21">
        <v>58</v>
      </c>
      <c r="AA100" s="21">
        <v>57</v>
      </c>
      <c r="AB100" s="21">
        <v>56</v>
      </c>
      <c r="AC100" s="21">
        <v>55</v>
      </c>
      <c r="AD100" s="21">
        <v>54</v>
      </c>
      <c r="AE100" s="21">
        <v>53</v>
      </c>
      <c r="AF100" s="21">
        <v>51</v>
      </c>
      <c r="AG100" s="21">
        <v>50</v>
      </c>
      <c r="AH100" s="21">
        <v>49</v>
      </c>
      <c r="AI100" s="21">
        <v>48</v>
      </c>
      <c r="AJ100" s="21">
        <v>47</v>
      </c>
      <c r="AK100" s="21">
        <v>47</v>
      </c>
      <c r="AL100" s="21">
        <v>219</v>
      </c>
      <c r="AM100" s="21">
        <v>169</v>
      </c>
      <c r="AN100" s="21">
        <v>124</v>
      </c>
      <c r="AO100" s="21">
        <v>91</v>
      </c>
      <c r="AP100" s="21">
        <v>76</v>
      </c>
      <c r="AQ100" s="21">
        <v>59</v>
      </c>
      <c r="AR100" s="21">
        <v>53</v>
      </c>
      <c r="AS100" s="21">
        <v>43</v>
      </c>
      <c r="AT100" s="21">
        <v>32</v>
      </c>
      <c r="AU100" s="21">
        <v>23</v>
      </c>
      <c r="AV100" s="21">
        <v>17</v>
      </c>
      <c r="AW100" s="21">
        <v>8</v>
      </c>
      <c r="AX100" s="21">
        <v>2</v>
      </c>
      <c r="AY100" s="5">
        <v>6</v>
      </c>
      <c r="AZ100" s="5">
        <v>36</v>
      </c>
      <c r="BA100" s="5">
        <v>35</v>
      </c>
      <c r="BB100" s="5">
        <v>77</v>
      </c>
      <c r="BC100" s="5">
        <v>1046</v>
      </c>
      <c r="BD100" s="91">
        <v>132</v>
      </c>
      <c r="BE100" s="91">
        <v>124</v>
      </c>
      <c r="BF100" s="92">
        <v>371</v>
      </c>
      <c r="BG100" s="5">
        <v>104</v>
      </c>
    </row>
    <row r="101" spans="1:59" s="4" customFormat="1" x14ac:dyDescent="0.2">
      <c r="A101" s="25"/>
      <c r="B101" s="20"/>
      <c r="C101" s="37"/>
      <c r="D101" s="37"/>
      <c r="E101" s="37"/>
      <c r="F101" s="20"/>
      <c r="G101" s="20">
        <v>3881</v>
      </c>
      <c r="H101" s="20" t="s">
        <v>351</v>
      </c>
      <c r="I101" s="20" t="s">
        <v>48</v>
      </c>
      <c r="J101" s="20" t="s">
        <v>92</v>
      </c>
      <c r="K101" s="37" t="s">
        <v>91</v>
      </c>
      <c r="L101" s="37" t="s">
        <v>284</v>
      </c>
      <c r="M101" s="37" t="s">
        <v>285</v>
      </c>
      <c r="N101" s="20" t="s">
        <v>48</v>
      </c>
      <c r="O101" s="20" t="s">
        <v>46</v>
      </c>
      <c r="P101" s="37" t="s">
        <v>305</v>
      </c>
      <c r="Q101" s="21">
        <v>1394</v>
      </c>
      <c r="R101" s="21">
        <v>50</v>
      </c>
      <c r="S101" s="21">
        <v>48</v>
      </c>
      <c r="T101" s="21">
        <v>46</v>
      </c>
      <c r="U101" s="21">
        <v>45</v>
      </c>
      <c r="V101" s="21">
        <v>43</v>
      </c>
      <c r="W101" s="21">
        <v>42</v>
      </c>
      <c r="X101" s="21">
        <v>41</v>
      </c>
      <c r="Y101" s="21">
        <v>40</v>
      </c>
      <c r="Z101" s="21">
        <v>40</v>
      </c>
      <c r="AA101" s="21">
        <v>38</v>
      </c>
      <c r="AB101" s="21">
        <v>38</v>
      </c>
      <c r="AC101" s="21">
        <v>37</v>
      </c>
      <c r="AD101" s="21">
        <v>36</v>
      </c>
      <c r="AE101" s="21">
        <v>36</v>
      </c>
      <c r="AF101" s="21">
        <v>35</v>
      </c>
      <c r="AG101" s="21">
        <v>34</v>
      </c>
      <c r="AH101" s="21">
        <v>33</v>
      </c>
      <c r="AI101" s="21">
        <v>32</v>
      </c>
      <c r="AJ101" s="21">
        <v>32</v>
      </c>
      <c r="AK101" s="21">
        <v>31</v>
      </c>
      <c r="AL101" s="21">
        <v>147</v>
      </c>
      <c r="AM101" s="21">
        <v>113</v>
      </c>
      <c r="AN101" s="21">
        <v>83</v>
      </c>
      <c r="AO101" s="21">
        <v>61</v>
      </c>
      <c r="AP101" s="21">
        <v>52</v>
      </c>
      <c r="AQ101" s="21">
        <v>40</v>
      </c>
      <c r="AR101" s="21">
        <v>36</v>
      </c>
      <c r="AS101" s="21">
        <v>30</v>
      </c>
      <c r="AT101" s="21">
        <v>21</v>
      </c>
      <c r="AU101" s="21">
        <v>16</v>
      </c>
      <c r="AV101" s="21">
        <v>11</v>
      </c>
      <c r="AW101" s="21">
        <v>6</v>
      </c>
      <c r="AX101" s="21">
        <v>1</v>
      </c>
      <c r="AY101" s="5">
        <v>4</v>
      </c>
      <c r="AZ101" s="5">
        <v>24</v>
      </c>
      <c r="BA101" s="5">
        <v>24</v>
      </c>
      <c r="BB101" s="5">
        <v>52</v>
      </c>
      <c r="BC101" s="5">
        <v>704</v>
      </c>
      <c r="BD101" s="91">
        <v>89</v>
      </c>
      <c r="BE101" s="91">
        <v>84</v>
      </c>
      <c r="BF101" s="92">
        <v>250</v>
      </c>
      <c r="BG101" s="5">
        <v>70</v>
      </c>
    </row>
    <row r="102" spans="1:59" s="4" customFormat="1" x14ac:dyDescent="0.2">
      <c r="A102" s="25"/>
      <c r="B102" s="20"/>
      <c r="C102" s="37"/>
      <c r="D102" s="37"/>
      <c r="E102" s="37"/>
      <c r="F102" s="20"/>
      <c r="G102" s="20">
        <v>3883</v>
      </c>
      <c r="H102" s="20" t="s">
        <v>352</v>
      </c>
      <c r="I102" s="20" t="s">
        <v>48</v>
      </c>
      <c r="J102" s="20" t="s">
        <v>92</v>
      </c>
      <c r="K102" s="37" t="s">
        <v>91</v>
      </c>
      <c r="L102" s="37" t="s">
        <v>284</v>
      </c>
      <c r="M102" s="37" t="s">
        <v>346</v>
      </c>
      <c r="N102" s="20" t="s">
        <v>48</v>
      </c>
      <c r="O102" s="20" t="s">
        <v>92</v>
      </c>
      <c r="P102" s="37" t="s">
        <v>305</v>
      </c>
      <c r="Q102" s="21">
        <v>1237</v>
      </c>
      <c r="R102" s="21">
        <v>44</v>
      </c>
      <c r="S102" s="21">
        <v>43</v>
      </c>
      <c r="T102" s="21">
        <v>41</v>
      </c>
      <c r="U102" s="21">
        <v>40</v>
      </c>
      <c r="V102" s="21">
        <v>39</v>
      </c>
      <c r="W102" s="21">
        <v>37</v>
      </c>
      <c r="X102" s="21">
        <v>37</v>
      </c>
      <c r="Y102" s="21">
        <v>36</v>
      </c>
      <c r="Z102" s="21">
        <v>35</v>
      </c>
      <c r="AA102" s="21">
        <v>34</v>
      </c>
      <c r="AB102" s="21">
        <v>33</v>
      </c>
      <c r="AC102" s="21">
        <v>33</v>
      </c>
      <c r="AD102" s="21">
        <v>32</v>
      </c>
      <c r="AE102" s="21">
        <v>32</v>
      </c>
      <c r="AF102" s="21">
        <v>31</v>
      </c>
      <c r="AG102" s="21">
        <v>30</v>
      </c>
      <c r="AH102" s="21">
        <v>29</v>
      </c>
      <c r="AI102" s="21">
        <v>29</v>
      </c>
      <c r="AJ102" s="21">
        <v>28</v>
      </c>
      <c r="AK102" s="21">
        <v>28</v>
      </c>
      <c r="AL102" s="21">
        <v>131</v>
      </c>
      <c r="AM102" s="21">
        <v>101</v>
      </c>
      <c r="AN102" s="21">
        <v>74</v>
      </c>
      <c r="AO102" s="21">
        <v>54</v>
      </c>
      <c r="AP102" s="21">
        <v>45</v>
      </c>
      <c r="AQ102" s="21">
        <v>35</v>
      </c>
      <c r="AR102" s="21">
        <v>32</v>
      </c>
      <c r="AS102" s="21">
        <v>26</v>
      </c>
      <c r="AT102" s="21">
        <v>19</v>
      </c>
      <c r="AU102" s="21">
        <v>14</v>
      </c>
      <c r="AV102" s="21">
        <v>10</v>
      </c>
      <c r="AW102" s="21">
        <v>4</v>
      </c>
      <c r="AX102" s="21">
        <v>1</v>
      </c>
      <c r="AY102" s="5">
        <v>3</v>
      </c>
      <c r="AZ102" s="5">
        <v>21</v>
      </c>
      <c r="BA102" s="5">
        <v>21</v>
      </c>
      <c r="BB102" s="5">
        <v>46</v>
      </c>
      <c r="BC102" s="5">
        <v>625</v>
      </c>
      <c r="BD102" s="91">
        <v>79</v>
      </c>
      <c r="BE102" s="91">
        <v>74</v>
      </c>
      <c r="BF102" s="92">
        <v>222</v>
      </c>
      <c r="BG102" s="5">
        <v>62</v>
      </c>
    </row>
    <row r="103" spans="1:59" s="4" customFormat="1" x14ac:dyDescent="0.2">
      <c r="A103" s="25"/>
      <c r="B103" s="20"/>
      <c r="C103" s="37"/>
      <c r="D103" s="37"/>
      <c r="E103" s="37"/>
      <c r="F103" s="20"/>
      <c r="G103" s="20">
        <v>3886</v>
      </c>
      <c r="H103" s="20" t="s">
        <v>353</v>
      </c>
      <c r="I103" s="20" t="s">
        <v>48</v>
      </c>
      <c r="J103" s="20" t="s">
        <v>92</v>
      </c>
      <c r="K103" s="37" t="s">
        <v>91</v>
      </c>
      <c r="L103" s="37" t="s">
        <v>284</v>
      </c>
      <c r="M103" s="37" t="s">
        <v>346</v>
      </c>
      <c r="N103" s="20" t="s">
        <v>48</v>
      </c>
      <c r="O103" s="20" t="s">
        <v>92</v>
      </c>
      <c r="P103" s="37" t="s">
        <v>305</v>
      </c>
      <c r="Q103" s="21">
        <v>988</v>
      </c>
      <c r="R103" s="21">
        <v>35</v>
      </c>
      <c r="S103" s="21">
        <v>34</v>
      </c>
      <c r="T103" s="21">
        <v>33</v>
      </c>
      <c r="U103" s="21">
        <v>32</v>
      </c>
      <c r="V103" s="21">
        <v>31</v>
      </c>
      <c r="W103" s="21">
        <v>30</v>
      </c>
      <c r="X103" s="21">
        <v>29</v>
      </c>
      <c r="Y103" s="21">
        <v>29</v>
      </c>
      <c r="Z103" s="21">
        <v>28</v>
      </c>
      <c r="AA103" s="21">
        <v>27</v>
      </c>
      <c r="AB103" s="21">
        <v>27</v>
      </c>
      <c r="AC103" s="21">
        <v>26</v>
      </c>
      <c r="AD103" s="21">
        <v>26</v>
      </c>
      <c r="AE103" s="21">
        <v>25</v>
      </c>
      <c r="AF103" s="21">
        <v>25</v>
      </c>
      <c r="AG103" s="21">
        <v>24</v>
      </c>
      <c r="AH103" s="21">
        <v>23</v>
      </c>
      <c r="AI103" s="21">
        <v>23</v>
      </c>
      <c r="AJ103" s="21">
        <v>23</v>
      </c>
      <c r="AK103" s="21">
        <v>22</v>
      </c>
      <c r="AL103" s="21">
        <v>104</v>
      </c>
      <c r="AM103" s="21">
        <v>80</v>
      </c>
      <c r="AN103" s="21">
        <v>60</v>
      </c>
      <c r="AO103" s="21">
        <v>43</v>
      </c>
      <c r="AP103" s="21">
        <v>36</v>
      </c>
      <c r="AQ103" s="21">
        <v>28</v>
      </c>
      <c r="AR103" s="21">
        <v>25</v>
      </c>
      <c r="AS103" s="21">
        <v>21</v>
      </c>
      <c r="AT103" s="21">
        <v>15</v>
      </c>
      <c r="AU103" s="21">
        <v>11</v>
      </c>
      <c r="AV103" s="21">
        <v>8</v>
      </c>
      <c r="AW103" s="21">
        <v>4</v>
      </c>
      <c r="AX103" s="21">
        <v>1</v>
      </c>
      <c r="AY103" s="5">
        <v>3</v>
      </c>
      <c r="AZ103" s="5">
        <v>17</v>
      </c>
      <c r="BA103" s="5">
        <v>17</v>
      </c>
      <c r="BB103" s="5">
        <v>37</v>
      </c>
      <c r="BC103" s="5">
        <v>499</v>
      </c>
      <c r="BD103" s="91">
        <v>63</v>
      </c>
      <c r="BE103" s="91">
        <v>59</v>
      </c>
      <c r="BF103" s="92">
        <v>177</v>
      </c>
      <c r="BG103" s="5">
        <v>50</v>
      </c>
    </row>
    <row r="104" spans="1:59" s="4" customFormat="1" x14ac:dyDescent="0.2">
      <c r="A104" s="25"/>
      <c r="B104" s="20"/>
      <c r="C104" s="37"/>
      <c r="D104" s="37"/>
      <c r="E104" s="37"/>
      <c r="F104" s="20"/>
      <c r="G104" s="20">
        <v>6822</v>
      </c>
      <c r="H104" s="20" t="s">
        <v>354</v>
      </c>
      <c r="I104" s="20" t="s">
        <v>48</v>
      </c>
      <c r="J104" s="20" t="s">
        <v>92</v>
      </c>
      <c r="K104" s="37" t="s">
        <v>91</v>
      </c>
      <c r="L104" s="37" t="s">
        <v>284</v>
      </c>
      <c r="M104" s="37" t="s">
        <v>346</v>
      </c>
      <c r="N104" s="20" t="s">
        <v>48</v>
      </c>
      <c r="O104" s="20" t="s">
        <v>92</v>
      </c>
      <c r="P104" s="37" t="s">
        <v>305</v>
      </c>
      <c r="Q104" s="21">
        <v>1394</v>
      </c>
      <c r="R104" s="21">
        <v>50</v>
      </c>
      <c r="S104" s="21">
        <v>48</v>
      </c>
      <c r="T104" s="21">
        <v>46</v>
      </c>
      <c r="U104" s="21">
        <v>45</v>
      </c>
      <c r="V104" s="21">
        <v>43</v>
      </c>
      <c r="W104" s="21">
        <v>42</v>
      </c>
      <c r="X104" s="21">
        <v>41</v>
      </c>
      <c r="Y104" s="21">
        <v>40</v>
      </c>
      <c r="Z104" s="21">
        <v>39</v>
      </c>
      <c r="AA104" s="21">
        <v>38</v>
      </c>
      <c r="AB104" s="21">
        <v>38</v>
      </c>
      <c r="AC104" s="21">
        <v>37</v>
      </c>
      <c r="AD104" s="21">
        <v>36</v>
      </c>
      <c r="AE104" s="21">
        <v>36</v>
      </c>
      <c r="AF104" s="21">
        <v>35</v>
      </c>
      <c r="AG104" s="21">
        <v>34</v>
      </c>
      <c r="AH104" s="21">
        <v>33</v>
      </c>
      <c r="AI104" s="21">
        <v>32</v>
      </c>
      <c r="AJ104" s="21">
        <v>32</v>
      </c>
      <c r="AK104" s="21">
        <v>31</v>
      </c>
      <c r="AL104" s="21">
        <v>148</v>
      </c>
      <c r="AM104" s="21">
        <v>113</v>
      </c>
      <c r="AN104" s="21">
        <v>84</v>
      </c>
      <c r="AO104" s="21">
        <v>61</v>
      </c>
      <c r="AP104" s="21">
        <v>52</v>
      </c>
      <c r="AQ104" s="21">
        <v>40</v>
      </c>
      <c r="AR104" s="21">
        <v>36</v>
      </c>
      <c r="AS104" s="21">
        <v>29</v>
      </c>
      <c r="AT104" s="21">
        <v>21</v>
      </c>
      <c r="AU104" s="21">
        <v>16</v>
      </c>
      <c r="AV104" s="21">
        <v>11</v>
      </c>
      <c r="AW104" s="21">
        <v>6</v>
      </c>
      <c r="AX104" s="21">
        <v>1</v>
      </c>
      <c r="AY104" s="5">
        <v>4</v>
      </c>
      <c r="AZ104" s="5">
        <v>24</v>
      </c>
      <c r="BA104" s="5">
        <v>24</v>
      </c>
      <c r="BB104" s="5">
        <v>52</v>
      </c>
      <c r="BC104" s="5">
        <v>704</v>
      </c>
      <c r="BD104" s="91">
        <v>89</v>
      </c>
      <c r="BE104" s="91">
        <v>84</v>
      </c>
      <c r="BF104" s="92">
        <v>250</v>
      </c>
      <c r="BG104" s="5">
        <v>70</v>
      </c>
    </row>
    <row r="105" spans="1:59" s="4" customFormat="1" x14ac:dyDescent="0.2">
      <c r="A105" s="25"/>
      <c r="B105" s="20"/>
      <c r="C105" s="37"/>
      <c r="D105" s="37"/>
      <c r="E105" s="37"/>
      <c r="F105" s="20"/>
      <c r="G105" s="20">
        <v>3882</v>
      </c>
      <c r="H105" s="20" t="s">
        <v>355</v>
      </c>
      <c r="I105" s="20" t="s">
        <v>48</v>
      </c>
      <c r="J105" s="20" t="s">
        <v>92</v>
      </c>
      <c r="K105" s="37" t="s">
        <v>91</v>
      </c>
      <c r="L105" s="37" t="s">
        <v>284</v>
      </c>
      <c r="M105" s="37" t="s">
        <v>346</v>
      </c>
      <c r="N105" s="20" t="s">
        <v>48</v>
      </c>
      <c r="O105" s="20" t="s">
        <v>92</v>
      </c>
      <c r="P105" s="37" t="s">
        <v>288</v>
      </c>
      <c r="Q105" s="21">
        <v>874</v>
      </c>
      <c r="R105" s="21">
        <v>31</v>
      </c>
      <c r="S105" s="21">
        <v>30</v>
      </c>
      <c r="T105" s="21">
        <v>29</v>
      </c>
      <c r="U105" s="21">
        <v>28</v>
      </c>
      <c r="V105" s="21">
        <v>27</v>
      </c>
      <c r="W105" s="21">
        <v>27</v>
      </c>
      <c r="X105" s="21">
        <v>27</v>
      </c>
      <c r="Y105" s="21">
        <v>25</v>
      </c>
      <c r="Z105" s="21">
        <v>25</v>
      </c>
      <c r="AA105" s="21">
        <v>24</v>
      </c>
      <c r="AB105" s="21">
        <v>24</v>
      </c>
      <c r="AC105" s="21">
        <v>23</v>
      </c>
      <c r="AD105" s="21">
        <v>23</v>
      </c>
      <c r="AE105" s="21">
        <v>22</v>
      </c>
      <c r="AF105" s="21">
        <v>22</v>
      </c>
      <c r="AG105" s="21">
        <v>21</v>
      </c>
      <c r="AH105" s="21">
        <v>21</v>
      </c>
      <c r="AI105" s="21">
        <v>20</v>
      </c>
      <c r="AJ105" s="21">
        <v>20</v>
      </c>
      <c r="AK105" s="21">
        <v>20</v>
      </c>
      <c r="AL105" s="21">
        <v>92</v>
      </c>
      <c r="AM105" s="21">
        <v>71</v>
      </c>
      <c r="AN105" s="21">
        <v>52</v>
      </c>
      <c r="AO105" s="21">
        <v>38</v>
      </c>
      <c r="AP105" s="21">
        <v>32</v>
      </c>
      <c r="AQ105" s="21">
        <v>25</v>
      </c>
      <c r="AR105" s="21">
        <v>22</v>
      </c>
      <c r="AS105" s="21">
        <v>18</v>
      </c>
      <c r="AT105" s="21">
        <v>13</v>
      </c>
      <c r="AU105" s="21">
        <v>10</v>
      </c>
      <c r="AV105" s="21">
        <v>7</v>
      </c>
      <c r="AW105" s="21">
        <v>4</v>
      </c>
      <c r="AX105" s="21">
        <v>1</v>
      </c>
      <c r="AY105" s="5">
        <v>2</v>
      </c>
      <c r="AZ105" s="5">
        <v>15</v>
      </c>
      <c r="BA105" s="5">
        <v>15</v>
      </c>
      <c r="BB105" s="5">
        <v>32</v>
      </c>
      <c r="BC105" s="5">
        <v>442</v>
      </c>
      <c r="BD105" s="91">
        <v>56</v>
      </c>
      <c r="BE105" s="91">
        <v>52</v>
      </c>
      <c r="BF105" s="92">
        <v>157</v>
      </c>
      <c r="BG105" s="5">
        <v>44</v>
      </c>
    </row>
    <row r="106" spans="1:59" s="4" customFormat="1" x14ac:dyDescent="0.2">
      <c r="A106" s="25"/>
      <c r="B106" s="20"/>
      <c r="C106" s="37"/>
      <c r="D106" s="37"/>
      <c r="E106" s="37"/>
      <c r="F106" s="20"/>
      <c r="G106" s="20">
        <v>3887</v>
      </c>
      <c r="H106" s="20" t="s">
        <v>356</v>
      </c>
      <c r="I106" s="20" t="s">
        <v>48</v>
      </c>
      <c r="J106" s="20" t="s">
        <v>92</v>
      </c>
      <c r="K106" s="37" t="s">
        <v>91</v>
      </c>
      <c r="L106" s="37" t="s">
        <v>284</v>
      </c>
      <c r="M106" s="37" t="s">
        <v>346</v>
      </c>
      <c r="N106" s="20" t="s">
        <v>48</v>
      </c>
      <c r="O106" s="20" t="s">
        <v>92</v>
      </c>
      <c r="P106" s="37" t="s">
        <v>288</v>
      </c>
      <c r="Q106" s="21">
        <v>1256</v>
      </c>
      <c r="R106" s="21">
        <v>45</v>
      </c>
      <c r="S106" s="21">
        <v>43</v>
      </c>
      <c r="T106" s="21">
        <v>42</v>
      </c>
      <c r="U106" s="21">
        <v>40</v>
      </c>
      <c r="V106" s="21">
        <v>39</v>
      </c>
      <c r="W106" s="21">
        <v>38</v>
      </c>
      <c r="X106" s="21">
        <v>37</v>
      </c>
      <c r="Y106" s="21">
        <v>36</v>
      </c>
      <c r="Z106" s="21">
        <v>35</v>
      </c>
      <c r="AA106" s="21">
        <v>35</v>
      </c>
      <c r="AB106" s="21">
        <v>34</v>
      </c>
      <c r="AC106" s="21">
        <v>33</v>
      </c>
      <c r="AD106" s="21">
        <v>33</v>
      </c>
      <c r="AE106" s="21">
        <v>32</v>
      </c>
      <c r="AF106" s="21">
        <v>31</v>
      </c>
      <c r="AG106" s="21">
        <v>31</v>
      </c>
      <c r="AH106" s="21">
        <v>30</v>
      </c>
      <c r="AI106" s="21">
        <v>29</v>
      </c>
      <c r="AJ106" s="21">
        <v>29</v>
      </c>
      <c r="AK106" s="21">
        <v>28</v>
      </c>
      <c r="AL106" s="21">
        <v>134</v>
      </c>
      <c r="AM106" s="21">
        <v>103</v>
      </c>
      <c r="AN106" s="21">
        <v>75</v>
      </c>
      <c r="AO106" s="21">
        <v>55</v>
      </c>
      <c r="AP106" s="21">
        <v>46</v>
      </c>
      <c r="AQ106" s="21">
        <v>36</v>
      </c>
      <c r="AR106" s="21">
        <v>32</v>
      </c>
      <c r="AS106" s="21">
        <v>26</v>
      </c>
      <c r="AT106" s="21">
        <v>19</v>
      </c>
      <c r="AU106" s="21">
        <v>14</v>
      </c>
      <c r="AV106" s="21">
        <v>10</v>
      </c>
      <c r="AW106" s="21">
        <v>5</v>
      </c>
      <c r="AX106" s="21">
        <v>1</v>
      </c>
      <c r="AY106" s="5">
        <v>3</v>
      </c>
      <c r="AZ106" s="5">
        <v>22</v>
      </c>
      <c r="BA106" s="5">
        <v>21</v>
      </c>
      <c r="BB106" s="5">
        <v>47</v>
      </c>
      <c r="BC106" s="5">
        <v>635</v>
      </c>
      <c r="BD106" s="91">
        <v>80</v>
      </c>
      <c r="BE106" s="91">
        <v>75</v>
      </c>
      <c r="BF106" s="92">
        <v>225</v>
      </c>
      <c r="BG106" s="5">
        <v>63</v>
      </c>
    </row>
    <row r="107" spans="1:59" s="4" customFormat="1" x14ac:dyDescent="0.2">
      <c r="A107" s="25"/>
      <c r="B107" s="20"/>
      <c r="C107" s="37"/>
      <c r="D107" s="37"/>
      <c r="E107" s="37"/>
      <c r="F107" s="20"/>
      <c r="G107" s="20">
        <v>6821</v>
      </c>
      <c r="H107" s="20" t="s">
        <v>357</v>
      </c>
      <c r="I107" s="20" t="s">
        <v>48</v>
      </c>
      <c r="J107" s="20" t="s">
        <v>92</v>
      </c>
      <c r="K107" s="37" t="s">
        <v>91</v>
      </c>
      <c r="L107" s="37" t="s">
        <v>284</v>
      </c>
      <c r="M107" s="37" t="s">
        <v>346</v>
      </c>
      <c r="N107" s="20" t="s">
        <v>48</v>
      </c>
      <c r="O107" s="20" t="s">
        <v>92</v>
      </c>
      <c r="P107" s="37" t="s">
        <v>305</v>
      </c>
      <c r="Q107" s="21">
        <v>2409</v>
      </c>
      <c r="R107" s="21">
        <v>86</v>
      </c>
      <c r="S107" s="21">
        <v>82</v>
      </c>
      <c r="T107" s="21">
        <v>80</v>
      </c>
      <c r="U107" s="21">
        <v>77</v>
      </c>
      <c r="V107" s="21">
        <v>75</v>
      </c>
      <c r="W107" s="21">
        <v>73</v>
      </c>
      <c r="X107" s="21">
        <v>71</v>
      </c>
      <c r="Y107" s="21">
        <v>69</v>
      </c>
      <c r="Z107" s="21">
        <v>68</v>
      </c>
      <c r="AA107" s="21">
        <v>67</v>
      </c>
      <c r="AB107" s="21">
        <v>65</v>
      </c>
      <c r="AC107" s="21">
        <v>64</v>
      </c>
      <c r="AD107" s="21">
        <v>63</v>
      </c>
      <c r="AE107" s="21">
        <v>62</v>
      </c>
      <c r="AF107" s="21">
        <v>60</v>
      </c>
      <c r="AG107" s="21">
        <v>59</v>
      </c>
      <c r="AH107" s="21">
        <v>57</v>
      </c>
      <c r="AI107" s="21">
        <v>56</v>
      </c>
      <c r="AJ107" s="21">
        <v>55</v>
      </c>
      <c r="AK107" s="21">
        <v>54</v>
      </c>
      <c r="AL107" s="21">
        <v>255</v>
      </c>
      <c r="AM107" s="21">
        <v>196</v>
      </c>
      <c r="AN107" s="21">
        <v>144</v>
      </c>
      <c r="AO107" s="21">
        <v>105</v>
      </c>
      <c r="AP107" s="21">
        <v>88</v>
      </c>
      <c r="AQ107" s="21">
        <v>69</v>
      </c>
      <c r="AR107" s="21">
        <v>62</v>
      </c>
      <c r="AS107" s="21">
        <v>51</v>
      </c>
      <c r="AT107" s="21">
        <v>37</v>
      </c>
      <c r="AU107" s="21">
        <v>26</v>
      </c>
      <c r="AV107" s="21">
        <v>20</v>
      </c>
      <c r="AW107" s="21">
        <v>10</v>
      </c>
      <c r="AX107" s="21">
        <v>3</v>
      </c>
      <c r="AY107" s="5">
        <v>7</v>
      </c>
      <c r="AZ107" s="5">
        <v>42</v>
      </c>
      <c r="BA107" s="5">
        <v>41</v>
      </c>
      <c r="BB107" s="5">
        <v>89</v>
      </c>
      <c r="BC107" s="5">
        <v>1218</v>
      </c>
      <c r="BD107" s="91">
        <v>154</v>
      </c>
      <c r="BE107" s="91">
        <v>144</v>
      </c>
      <c r="BF107" s="92">
        <v>432</v>
      </c>
      <c r="BG107" s="5">
        <v>121</v>
      </c>
    </row>
    <row r="108" spans="1:59" s="4" customFormat="1" x14ac:dyDescent="0.2">
      <c r="A108" s="25"/>
      <c r="B108" s="20"/>
      <c r="C108" s="37"/>
      <c r="D108" s="37"/>
      <c r="E108" s="37"/>
      <c r="F108" s="20"/>
      <c r="G108" s="20">
        <v>6824</v>
      </c>
      <c r="H108" s="20" t="s">
        <v>358</v>
      </c>
      <c r="I108" s="20" t="s">
        <v>48</v>
      </c>
      <c r="J108" s="20" t="s">
        <v>92</v>
      </c>
      <c r="K108" s="37" t="s">
        <v>91</v>
      </c>
      <c r="L108" s="37" t="s">
        <v>284</v>
      </c>
      <c r="M108" s="37" t="s">
        <v>346</v>
      </c>
      <c r="N108" s="20" t="s">
        <v>48</v>
      </c>
      <c r="O108" s="20" t="s">
        <v>92</v>
      </c>
      <c r="P108" s="37" t="s">
        <v>288</v>
      </c>
      <c r="Q108" s="21">
        <v>688</v>
      </c>
      <c r="R108" s="21">
        <v>25</v>
      </c>
      <c r="S108" s="21">
        <v>24</v>
      </c>
      <c r="T108" s="21">
        <v>23</v>
      </c>
      <c r="U108" s="21">
        <v>22</v>
      </c>
      <c r="V108" s="21">
        <v>21</v>
      </c>
      <c r="W108" s="21">
        <v>21</v>
      </c>
      <c r="X108" s="21">
        <v>20</v>
      </c>
      <c r="Y108" s="21">
        <v>20</v>
      </c>
      <c r="Z108" s="21">
        <v>19</v>
      </c>
      <c r="AA108" s="21">
        <v>19</v>
      </c>
      <c r="AB108" s="21">
        <v>19</v>
      </c>
      <c r="AC108" s="21">
        <v>18</v>
      </c>
      <c r="AD108" s="21">
        <v>18</v>
      </c>
      <c r="AE108" s="21">
        <v>18</v>
      </c>
      <c r="AF108" s="21">
        <v>17</v>
      </c>
      <c r="AG108" s="21">
        <v>17</v>
      </c>
      <c r="AH108" s="21">
        <v>16</v>
      </c>
      <c r="AI108" s="21">
        <v>16</v>
      </c>
      <c r="AJ108" s="21">
        <v>16</v>
      </c>
      <c r="AK108" s="21">
        <v>16</v>
      </c>
      <c r="AL108" s="21">
        <v>73</v>
      </c>
      <c r="AM108" s="21">
        <v>56</v>
      </c>
      <c r="AN108" s="21">
        <v>41</v>
      </c>
      <c r="AO108" s="21">
        <v>30</v>
      </c>
      <c r="AP108" s="21">
        <v>25</v>
      </c>
      <c r="AQ108" s="21">
        <v>20</v>
      </c>
      <c r="AR108" s="21">
        <v>18</v>
      </c>
      <c r="AS108" s="21">
        <v>13</v>
      </c>
      <c r="AT108" s="21">
        <v>10</v>
      </c>
      <c r="AU108" s="21">
        <v>7</v>
      </c>
      <c r="AV108" s="21">
        <v>6</v>
      </c>
      <c r="AW108" s="21">
        <v>3</v>
      </c>
      <c r="AX108" s="21">
        <v>1</v>
      </c>
      <c r="AY108" s="5">
        <v>2</v>
      </c>
      <c r="AZ108" s="5">
        <v>12</v>
      </c>
      <c r="BA108" s="5">
        <v>12</v>
      </c>
      <c r="BB108" s="5">
        <v>25</v>
      </c>
      <c r="BC108" s="5">
        <v>348</v>
      </c>
      <c r="BD108" s="91">
        <v>44</v>
      </c>
      <c r="BE108" s="91">
        <v>41</v>
      </c>
      <c r="BF108" s="92">
        <v>123</v>
      </c>
      <c r="BG108" s="5">
        <v>35</v>
      </c>
    </row>
    <row r="109" spans="1:59" s="4" customFormat="1" x14ac:dyDescent="0.2">
      <c r="A109" s="25"/>
      <c r="B109" s="20"/>
      <c r="C109" s="37"/>
      <c r="D109" s="37"/>
      <c r="E109" s="37"/>
      <c r="F109" s="20"/>
      <c r="G109" s="20">
        <v>7133</v>
      </c>
      <c r="H109" s="20" t="s">
        <v>359</v>
      </c>
      <c r="I109" s="20" t="s">
        <v>48</v>
      </c>
      <c r="J109" s="20" t="s">
        <v>92</v>
      </c>
      <c r="K109" s="37" t="s">
        <v>91</v>
      </c>
      <c r="L109" s="37" t="s">
        <v>284</v>
      </c>
      <c r="M109" s="37" t="s">
        <v>285</v>
      </c>
      <c r="N109" s="20" t="s">
        <v>48</v>
      </c>
      <c r="O109" s="20" t="s">
        <v>46</v>
      </c>
      <c r="P109" s="37" t="s">
        <v>288</v>
      </c>
      <c r="Q109" s="21">
        <v>683</v>
      </c>
      <c r="R109" s="21">
        <v>24</v>
      </c>
      <c r="S109" s="21">
        <v>23</v>
      </c>
      <c r="T109" s="21">
        <v>23</v>
      </c>
      <c r="U109" s="21">
        <v>22</v>
      </c>
      <c r="V109" s="21">
        <v>22</v>
      </c>
      <c r="W109" s="21">
        <v>21</v>
      </c>
      <c r="X109" s="21">
        <v>20</v>
      </c>
      <c r="Y109" s="21">
        <v>20</v>
      </c>
      <c r="Z109" s="21">
        <v>19</v>
      </c>
      <c r="AA109" s="21">
        <v>19</v>
      </c>
      <c r="AB109" s="21">
        <v>18</v>
      </c>
      <c r="AC109" s="21">
        <v>18</v>
      </c>
      <c r="AD109" s="21">
        <v>18</v>
      </c>
      <c r="AE109" s="21">
        <v>17</v>
      </c>
      <c r="AF109" s="21">
        <v>17</v>
      </c>
      <c r="AG109" s="21">
        <v>17</v>
      </c>
      <c r="AH109" s="21">
        <v>16</v>
      </c>
      <c r="AI109" s="21">
        <v>16</v>
      </c>
      <c r="AJ109" s="21">
        <v>16</v>
      </c>
      <c r="AK109" s="21">
        <v>15</v>
      </c>
      <c r="AL109" s="21">
        <v>72</v>
      </c>
      <c r="AM109" s="21">
        <v>56</v>
      </c>
      <c r="AN109" s="21">
        <v>41</v>
      </c>
      <c r="AO109" s="21">
        <v>30</v>
      </c>
      <c r="AP109" s="21">
        <v>25</v>
      </c>
      <c r="AQ109" s="21">
        <v>19</v>
      </c>
      <c r="AR109" s="21">
        <v>17</v>
      </c>
      <c r="AS109" s="21">
        <v>14</v>
      </c>
      <c r="AT109" s="21">
        <v>10</v>
      </c>
      <c r="AU109" s="21">
        <v>8</v>
      </c>
      <c r="AV109" s="21">
        <v>6</v>
      </c>
      <c r="AW109" s="21">
        <v>3</v>
      </c>
      <c r="AX109" s="21">
        <v>1</v>
      </c>
      <c r="AY109" s="5">
        <v>2</v>
      </c>
      <c r="AZ109" s="5">
        <v>12</v>
      </c>
      <c r="BA109" s="5">
        <v>12</v>
      </c>
      <c r="BB109" s="5">
        <v>25</v>
      </c>
      <c r="BC109" s="5">
        <v>345</v>
      </c>
      <c r="BD109" s="91">
        <v>44</v>
      </c>
      <c r="BE109" s="91">
        <v>41</v>
      </c>
      <c r="BF109" s="92">
        <v>123</v>
      </c>
      <c r="BG109" s="5">
        <v>34</v>
      </c>
    </row>
    <row r="110" spans="1:59" s="4" customFormat="1" x14ac:dyDescent="0.2">
      <c r="A110" s="25"/>
      <c r="B110" s="20"/>
      <c r="C110" s="37"/>
      <c r="D110" s="37"/>
      <c r="E110" s="37"/>
      <c r="F110" s="20"/>
      <c r="G110" s="20">
        <v>7336</v>
      </c>
      <c r="H110" s="20" t="s">
        <v>360</v>
      </c>
      <c r="I110" s="20" t="s">
        <v>48</v>
      </c>
      <c r="J110" s="20" t="s">
        <v>92</v>
      </c>
      <c r="K110" s="37" t="s">
        <v>91</v>
      </c>
      <c r="L110" s="37" t="s">
        <v>284</v>
      </c>
      <c r="M110" s="37" t="s">
        <v>346</v>
      </c>
      <c r="N110" s="20" t="s">
        <v>48</v>
      </c>
      <c r="O110" s="20" t="s">
        <v>92</v>
      </c>
      <c r="P110" s="37" t="s">
        <v>288</v>
      </c>
      <c r="Q110" s="21">
        <v>1222</v>
      </c>
      <c r="R110" s="21">
        <v>44</v>
      </c>
      <c r="S110" s="21">
        <v>42</v>
      </c>
      <c r="T110" s="21">
        <v>41</v>
      </c>
      <c r="U110" s="21">
        <v>39</v>
      </c>
      <c r="V110" s="21">
        <v>38</v>
      </c>
      <c r="W110" s="21">
        <v>37</v>
      </c>
      <c r="X110" s="21">
        <v>36</v>
      </c>
      <c r="Y110" s="21">
        <v>35</v>
      </c>
      <c r="Z110" s="21">
        <v>34</v>
      </c>
      <c r="AA110" s="21">
        <v>34</v>
      </c>
      <c r="AB110" s="21">
        <v>33</v>
      </c>
      <c r="AC110" s="21">
        <v>33</v>
      </c>
      <c r="AD110" s="21">
        <v>32</v>
      </c>
      <c r="AE110" s="21">
        <v>31</v>
      </c>
      <c r="AF110" s="21">
        <v>30</v>
      </c>
      <c r="AG110" s="21">
        <v>30</v>
      </c>
      <c r="AH110" s="21">
        <v>29</v>
      </c>
      <c r="AI110" s="21">
        <v>28</v>
      </c>
      <c r="AJ110" s="21">
        <v>28</v>
      </c>
      <c r="AK110" s="21">
        <v>28</v>
      </c>
      <c r="AL110" s="21">
        <v>129</v>
      </c>
      <c r="AM110" s="21">
        <v>99</v>
      </c>
      <c r="AN110" s="21">
        <v>73</v>
      </c>
      <c r="AO110" s="21">
        <v>53</v>
      </c>
      <c r="AP110" s="21">
        <v>45</v>
      </c>
      <c r="AQ110" s="21">
        <v>35</v>
      </c>
      <c r="AR110" s="21">
        <v>31</v>
      </c>
      <c r="AS110" s="21">
        <v>26</v>
      </c>
      <c r="AT110" s="21">
        <v>19</v>
      </c>
      <c r="AU110" s="21">
        <v>14</v>
      </c>
      <c r="AV110" s="21">
        <v>10</v>
      </c>
      <c r="AW110" s="21">
        <v>5</v>
      </c>
      <c r="AX110" s="21">
        <v>1</v>
      </c>
      <c r="AY110" s="5">
        <v>3</v>
      </c>
      <c r="AZ110" s="5">
        <v>21</v>
      </c>
      <c r="BA110" s="5">
        <v>21</v>
      </c>
      <c r="BB110" s="5">
        <v>45</v>
      </c>
      <c r="BC110" s="5">
        <v>617</v>
      </c>
      <c r="BD110" s="91">
        <v>78</v>
      </c>
      <c r="BE110" s="91">
        <v>73</v>
      </c>
      <c r="BF110" s="92">
        <v>219</v>
      </c>
      <c r="BG110" s="5">
        <v>62</v>
      </c>
    </row>
    <row r="111" spans="1:59" s="4" customFormat="1" x14ac:dyDescent="0.2">
      <c r="A111" s="25"/>
      <c r="B111" s="20"/>
      <c r="C111" s="37"/>
      <c r="D111" s="37"/>
      <c r="E111" s="37"/>
      <c r="F111" s="20"/>
      <c r="G111" s="20">
        <v>7337</v>
      </c>
      <c r="H111" s="20" t="s">
        <v>361</v>
      </c>
      <c r="I111" s="20" t="s">
        <v>48</v>
      </c>
      <c r="J111" s="20" t="s">
        <v>92</v>
      </c>
      <c r="K111" s="37" t="s">
        <v>91</v>
      </c>
      <c r="L111" s="37" t="s">
        <v>284</v>
      </c>
      <c r="M111" s="37" t="s">
        <v>346</v>
      </c>
      <c r="N111" s="20" t="s">
        <v>48</v>
      </c>
      <c r="O111" s="20" t="s">
        <v>92</v>
      </c>
      <c r="P111" s="37" t="s">
        <v>288</v>
      </c>
      <c r="Q111" s="21">
        <v>781</v>
      </c>
      <c r="R111" s="21">
        <v>28</v>
      </c>
      <c r="S111" s="21">
        <v>26</v>
      </c>
      <c r="T111" s="21">
        <v>26</v>
      </c>
      <c r="U111" s="21">
        <v>25</v>
      </c>
      <c r="V111" s="21">
        <v>24</v>
      </c>
      <c r="W111" s="21">
        <v>24</v>
      </c>
      <c r="X111" s="21">
        <v>23</v>
      </c>
      <c r="Y111" s="21">
        <v>23</v>
      </c>
      <c r="Z111" s="21">
        <v>22</v>
      </c>
      <c r="AA111" s="21">
        <v>22</v>
      </c>
      <c r="AB111" s="21">
        <v>21</v>
      </c>
      <c r="AC111" s="21">
        <v>21</v>
      </c>
      <c r="AD111" s="21">
        <v>20</v>
      </c>
      <c r="AE111" s="21">
        <v>20</v>
      </c>
      <c r="AF111" s="21">
        <v>19</v>
      </c>
      <c r="AG111" s="21">
        <v>19</v>
      </c>
      <c r="AH111" s="21">
        <v>19</v>
      </c>
      <c r="AI111" s="21">
        <v>18</v>
      </c>
      <c r="AJ111" s="21">
        <v>18</v>
      </c>
      <c r="AK111" s="21">
        <v>18</v>
      </c>
      <c r="AL111" s="21">
        <v>83</v>
      </c>
      <c r="AM111" s="21">
        <v>64</v>
      </c>
      <c r="AN111" s="21">
        <v>47</v>
      </c>
      <c r="AO111" s="21">
        <v>34</v>
      </c>
      <c r="AP111" s="21">
        <v>29</v>
      </c>
      <c r="AQ111" s="21">
        <v>22</v>
      </c>
      <c r="AR111" s="21">
        <v>20</v>
      </c>
      <c r="AS111" s="21">
        <v>16</v>
      </c>
      <c r="AT111" s="21">
        <v>12</v>
      </c>
      <c r="AU111" s="21">
        <v>8</v>
      </c>
      <c r="AV111" s="21">
        <v>6</v>
      </c>
      <c r="AW111" s="21">
        <v>3</v>
      </c>
      <c r="AX111" s="21">
        <v>1</v>
      </c>
      <c r="AY111" s="5">
        <v>2</v>
      </c>
      <c r="AZ111" s="5">
        <v>14</v>
      </c>
      <c r="BA111" s="5">
        <v>13</v>
      </c>
      <c r="BB111" s="5">
        <v>29</v>
      </c>
      <c r="BC111" s="5">
        <v>394</v>
      </c>
      <c r="BD111" s="91">
        <v>50</v>
      </c>
      <c r="BE111" s="91">
        <v>47</v>
      </c>
      <c r="BF111" s="92">
        <v>140</v>
      </c>
      <c r="BG111" s="5">
        <v>39</v>
      </c>
    </row>
    <row r="112" spans="1:59" s="4" customFormat="1" x14ac:dyDescent="0.2">
      <c r="A112" s="25"/>
      <c r="B112" s="20"/>
      <c r="C112" s="37"/>
      <c r="D112" s="37"/>
      <c r="E112" s="37"/>
      <c r="F112" s="20"/>
      <c r="G112" s="20">
        <v>7338</v>
      </c>
      <c r="H112" s="20" t="s">
        <v>362</v>
      </c>
      <c r="I112" s="20" t="s">
        <v>48</v>
      </c>
      <c r="J112" s="20" t="s">
        <v>92</v>
      </c>
      <c r="K112" s="37" t="s">
        <v>91</v>
      </c>
      <c r="L112" s="37" t="s">
        <v>284</v>
      </c>
      <c r="M112" s="37" t="s">
        <v>346</v>
      </c>
      <c r="N112" s="20" t="s">
        <v>48</v>
      </c>
      <c r="O112" s="20" t="s">
        <v>92</v>
      </c>
      <c r="P112" s="37" t="s">
        <v>288</v>
      </c>
      <c r="Q112" s="21">
        <v>960</v>
      </c>
      <c r="R112" s="21">
        <v>34</v>
      </c>
      <c r="S112" s="21">
        <v>33</v>
      </c>
      <c r="T112" s="21">
        <v>32</v>
      </c>
      <c r="U112" s="21">
        <v>31</v>
      </c>
      <c r="V112" s="21">
        <v>30</v>
      </c>
      <c r="W112" s="21">
        <v>29</v>
      </c>
      <c r="X112" s="21">
        <v>28</v>
      </c>
      <c r="Y112" s="21">
        <v>28</v>
      </c>
      <c r="Z112" s="21">
        <v>27</v>
      </c>
      <c r="AA112" s="21">
        <v>27</v>
      </c>
      <c r="AB112" s="21">
        <v>26</v>
      </c>
      <c r="AC112" s="21">
        <v>26</v>
      </c>
      <c r="AD112" s="21">
        <v>25</v>
      </c>
      <c r="AE112" s="21">
        <v>25</v>
      </c>
      <c r="AF112" s="21">
        <v>24</v>
      </c>
      <c r="AG112" s="21">
        <v>23</v>
      </c>
      <c r="AH112" s="21">
        <v>23</v>
      </c>
      <c r="AI112" s="21">
        <v>22</v>
      </c>
      <c r="AJ112" s="21">
        <v>22</v>
      </c>
      <c r="AK112" s="21">
        <v>22</v>
      </c>
      <c r="AL112" s="21">
        <v>101</v>
      </c>
      <c r="AM112" s="21">
        <v>78</v>
      </c>
      <c r="AN112" s="21">
        <v>57</v>
      </c>
      <c r="AO112" s="21">
        <v>42</v>
      </c>
      <c r="AP112" s="21">
        <v>35</v>
      </c>
      <c r="AQ112" s="21">
        <v>27</v>
      </c>
      <c r="AR112" s="21">
        <v>24</v>
      </c>
      <c r="AS112" s="21">
        <v>20</v>
      </c>
      <c r="AT112" s="21">
        <v>15</v>
      </c>
      <c r="AU112" s="21">
        <v>11</v>
      </c>
      <c r="AV112" s="21">
        <v>8</v>
      </c>
      <c r="AW112" s="21">
        <v>4</v>
      </c>
      <c r="AX112" s="21">
        <v>1</v>
      </c>
      <c r="AY112" s="5">
        <v>3</v>
      </c>
      <c r="AZ112" s="5">
        <v>17</v>
      </c>
      <c r="BA112" s="5">
        <v>16</v>
      </c>
      <c r="BB112" s="5">
        <v>36</v>
      </c>
      <c r="BC112" s="5">
        <v>485</v>
      </c>
      <c r="BD112" s="91">
        <v>61</v>
      </c>
      <c r="BE112" s="91">
        <v>58</v>
      </c>
      <c r="BF112" s="92">
        <v>172</v>
      </c>
      <c r="BG112" s="5">
        <v>48</v>
      </c>
    </row>
    <row r="113" spans="1:59" s="4" customFormat="1" x14ac:dyDescent="0.2">
      <c r="A113" s="25"/>
      <c r="B113" s="20"/>
      <c r="C113" s="37"/>
      <c r="D113" s="37"/>
      <c r="E113" s="37"/>
      <c r="F113" s="20"/>
      <c r="G113" s="20">
        <v>7343</v>
      </c>
      <c r="H113" s="20" t="s">
        <v>363</v>
      </c>
      <c r="I113" s="20" t="s">
        <v>48</v>
      </c>
      <c r="J113" s="20" t="s">
        <v>92</v>
      </c>
      <c r="K113" s="37" t="s">
        <v>91</v>
      </c>
      <c r="L113" s="37" t="s">
        <v>284</v>
      </c>
      <c r="M113" s="37" t="s">
        <v>346</v>
      </c>
      <c r="N113" s="20" t="s">
        <v>48</v>
      </c>
      <c r="O113" s="20" t="s">
        <v>92</v>
      </c>
      <c r="P113" s="37" t="s">
        <v>305</v>
      </c>
      <c r="Q113" s="21">
        <v>1799</v>
      </c>
      <c r="R113" s="21">
        <v>64</v>
      </c>
      <c r="S113" s="21">
        <v>62</v>
      </c>
      <c r="T113" s="21">
        <v>60</v>
      </c>
      <c r="U113" s="21">
        <v>58</v>
      </c>
      <c r="V113" s="21">
        <v>56</v>
      </c>
      <c r="W113" s="21">
        <v>55</v>
      </c>
      <c r="X113" s="21">
        <v>53</v>
      </c>
      <c r="Y113" s="21">
        <v>52</v>
      </c>
      <c r="Z113" s="21">
        <v>51</v>
      </c>
      <c r="AA113" s="21">
        <v>50</v>
      </c>
      <c r="AB113" s="21">
        <v>49</v>
      </c>
      <c r="AC113" s="21">
        <v>48</v>
      </c>
      <c r="AD113" s="21">
        <v>47</v>
      </c>
      <c r="AE113" s="21">
        <v>46</v>
      </c>
      <c r="AF113" s="21">
        <v>45</v>
      </c>
      <c r="AG113" s="21">
        <v>44</v>
      </c>
      <c r="AH113" s="21">
        <v>43</v>
      </c>
      <c r="AI113" s="21">
        <v>42</v>
      </c>
      <c r="AJ113" s="21">
        <v>41</v>
      </c>
      <c r="AK113" s="21">
        <v>41</v>
      </c>
      <c r="AL113" s="21">
        <v>190</v>
      </c>
      <c r="AM113" s="21">
        <v>146</v>
      </c>
      <c r="AN113" s="21">
        <v>108</v>
      </c>
      <c r="AO113" s="21">
        <v>79</v>
      </c>
      <c r="AP113" s="21">
        <v>66</v>
      </c>
      <c r="AQ113" s="21">
        <v>51</v>
      </c>
      <c r="AR113" s="21">
        <v>45</v>
      </c>
      <c r="AS113" s="21">
        <v>38</v>
      </c>
      <c r="AT113" s="21">
        <v>27</v>
      </c>
      <c r="AU113" s="21">
        <v>19</v>
      </c>
      <c r="AV113" s="21">
        <v>15</v>
      </c>
      <c r="AW113" s="21">
        <v>6</v>
      </c>
      <c r="AX113" s="21">
        <v>2</v>
      </c>
      <c r="AY113" s="5">
        <v>5</v>
      </c>
      <c r="AZ113" s="5">
        <v>31</v>
      </c>
      <c r="BA113" s="5">
        <v>31</v>
      </c>
      <c r="BB113" s="5">
        <v>67</v>
      </c>
      <c r="BC113" s="5">
        <v>909</v>
      </c>
      <c r="BD113" s="91">
        <v>115</v>
      </c>
      <c r="BE113" s="91">
        <v>108</v>
      </c>
      <c r="BF113" s="92">
        <v>323</v>
      </c>
      <c r="BG113" s="5">
        <v>91</v>
      </c>
    </row>
    <row r="114" spans="1:59" s="4" customFormat="1" x14ac:dyDescent="0.2">
      <c r="A114" s="25"/>
      <c r="B114" s="20"/>
      <c r="C114" s="37"/>
      <c r="D114" s="37"/>
      <c r="E114" s="37"/>
      <c r="F114" s="20"/>
      <c r="G114" s="20">
        <v>7406</v>
      </c>
      <c r="H114" s="20" t="s">
        <v>364</v>
      </c>
      <c r="I114" s="20" t="s">
        <v>48</v>
      </c>
      <c r="J114" s="20" t="s">
        <v>92</v>
      </c>
      <c r="K114" s="37" t="s">
        <v>91</v>
      </c>
      <c r="L114" s="37" t="s">
        <v>284</v>
      </c>
      <c r="M114" s="37" t="s">
        <v>346</v>
      </c>
      <c r="N114" s="20" t="s">
        <v>48</v>
      </c>
      <c r="O114" s="20" t="s">
        <v>92</v>
      </c>
      <c r="P114" s="37" t="s">
        <v>288</v>
      </c>
      <c r="Q114" s="21">
        <v>1499</v>
      </c>
      <c r="R114" s="21">
        <v>53</v>
      </c>
      <c r="S114" s="21">
        <v>52</v>
      </c>
      <c r="T114" s="21">
        <v>50</v>
      </c>
      <c r="U114" s="21">
        <v>48</v>
      </c>
      <c r="V114" s="21">
        <v>48</v>
      </c>
      <c r="W114" s="21">
        <v>45</v>
      </c>
      <c r="X114" s="21">
        <v>44</v>
      </c>
      <c r="Y114" s="21">
        <v>43</v>
      </c>
      <c r="Z114" s="21">
        <v>42</v>
      </c>
      <c r="AA114" s="21">
        <v>41</v>
      </c>
      <c r="AB114" s="21">
        <v>41</v>
      </c>
      <c r="AC114" s="21">
        <v>40</v>
      </c>
      <c r="AD114" s="21">
        <v>39</v>
      </c>
      <c r="AE114" s="21">
        <v>38</v>
      </c>
      <c r="AF114" s="21">
        <v>37</v>
      </c>
      <c r="AG114" s="21">
        <v>36</v>
      </c>
      <c r="AH114" s="21">
        <v>36</v>
      </c>
      <c r="AI114" s="21">
        <v>35</v>
      </c>
      <c r="AJ114" s="21">
        <v>34</v>
      </c>
      <c r="AK114" s="21">
        <v>34</v>
      </c>
      <c r="AL114" s="21">
        <v>158</v>
      </c>
      <c r="AM114" s="21">
        <v>122</v>
      </c>
      <c r="AN114" s="21">
        <v>90</v>
      </c>
      <c r="AO114" s="21">
        <v>66</v>
      </c>
      <c r="AP114" s="21">
        <v>55</v>
      </c>
      <c r="AQ114" s="21">
        <v>43</v>
      </c>
      <c r="AR114" s="21">
        <v>38</v>
      </c>
      <c r="AS114" s="21">
        <v>31</v>
      </c>
      <c r="AT114" s="21">
        <v>23</v>
      </c>
      <c r="AU114" s="21">
        <v>17</v>
      </c>
      <c r="AV114" s="21">
        <v>12</v>
      </c>
      <c r="AW114" s="21">
        <v>6</v>
      </c>
      <c r="AX114" s="21">
        <v>2</v>
      </c>
      <c r="AY114" s="5">
        <v>4</v>
      </c>
      <c r="AZ114" s="5">
        <v>26</v>
      </c>
      <c r="BA114" s="5">
        <v>26</v>
      </c>
      <c r="BB114" s="5">
        <v>55</v>
      </c>
      <c r="BC114" s="5">
        <v>757</v>
      </c>
      <c r="BD114" s="91">
        <v>95</v>
      </c>
      <c r="BE114" s="91">
        <v>90</v>
      </c>
      <c r="BF114" s="92">
        <v>269</v>
      </c>
      <c r="BG114" s="5">
        <v>76</v>
      </c>
    </row>
    <row r="115" spans="1:59" s="4" customFormat="1" x14ac:dyDescent="0.2">
      <c r="A115" s="25"/>
      <c r="B115" s="20"/>
      <c r="C115" s="37"/>
      <c r="D115" s="37"/>
      <c r="E115" s="37"/>
      <c r="F115" s="20"/>
      <c r="G115" s="20">
        <v>7454</v>
      </c>
      <c r="H115" s="20" t="s">
        <v>365</v>
      </c>
      <c r="I115" s="20" t="s">
        <v>48</v>
      </c>
      <c r="J115" s="20" t="s">
        <v>92</v>
      </c>
      <c r="K115" s="37" t="s">
        <v>91</v>
      </c>
      <c r="L115" s="37" t="s">
        <v>284</v>
      </c>
      <c r="M115" s="37" t="s">
        <v>346</v>
      </c>
      <c r="N115" s="20" t="s">
        <v>48</v>
      </c>
      <c r="O115" s="20" t="s">
        <v>92</v>
      </c>
      <c r="P115" s="37" t="s">
        <v>288</v>
      </c>
      <c r="Q115" s="21">
        <v>892</v>
      </c>
      <c r="R115" s="21">
        <v>32</v>
      </c>
      <c r="S115" s="21">
        <v>31</v>
      </c>
      <c r="T115" s="21">
        <v>30</v>
      </c>
      <c r="U115" s="21">
        <v>29</v>
      </c>
      <c r="V115" s="21">
        <v>28</v>
      </c>
      <c r="W115" s="21">
        <v>27</v>
      </c>
      <c r="X115" s="21">
        <v>26</v>
      </c>
      <c r="Y115" s="21">
        <v>26</v>
      </c>
      <c r="Z115" s="21">
        <v>25</v>
      </c>
      <c r="AA115" s="21">
        <v>25</v>
      </c>
      <c r="AB115" s="21">
        <v>24</v>
      </c>
      <c r="AC115" s="21">
        <v>24</v>
      </c>
      <c r="AD115" s="21">
        <v>23</v>
      </c>
      <c r="AE115" s="21">
        <v>22</v>
      </c>
      <c r="AF115" s="21">
        <v>22</v>
      </c>
      <c r="AG115" s="21">
        <v>22</v>
      </c>
      <c r="AH115" s="21">
        <v>21</v>
      </c>
      <c r="AI115" s="21">
        <v>21</v>
      </c>
      <c r="AJ115" s="21">
        <v>20</v>
      </c>
      <c r="AK115" s="21">
        <v>20</v>
      </c>
      <c r="AL115" s="21">
        <v>94</v>
      </c>
      <c r="AM115" s="21">
        <v>73</v>
      </c>
      <c r="AN115" s="21">
        <v>53</v>
      </c>
      <c r="AO115" s="21">
        <v>38</v>
      </c>
      <c r="AP115" s="21">
        <v>33</v>
      </c>
      <c r="AQ115" s="21">
        <v>25</v>
      </c>
      <c r="AR115" s="21">
        <v>23</v>
      </c>
      <c r="AS115" s="21">
        <v>19</v>
      </c>
      <c r="AT115" s="21">
        <v>14</v>
      </c>
      <c r="AU115" s="21">
        <v>10</v>
      </c>
      <c r="AV115" s="21">
        <v>7</v>
      </c>
      <c r="AW115" s="21">
        <v>4</v>
      </c>
      <c r="AX115" s="21">
        <v>1</v>
      </c>
      <c r="AY115" s="5">
        <v>2</v>
      </c>
      <c r="AZ115" s="5">
        <v>15</v>
      </c>
      <c r="BA115" s="5">
        <v>15</v>
      </c>
      <c r="BB115" s="5">
        <v>33</v>
      </c>
      <c r="BC115" s="5">
        <v>451</v>
      </c>
      <c r="BD115" s="91">
        <v>57</v>
      </c>
      <c r="BE115" s="91">
        <v>53</v>
      </c>
      <c r="BF115" s="92">
        <v>160</v>
      </c>
      <c r="BG115" s="5">
        <v>45</v>
      </c>
    </row>
    <row r="116" spans="1:59" s="4" customFormat="1" x14ac:dyDescent="0.2">
      <c r="A116" s="25"/>
      <c r="B116" s="20"/>
      <c r="C116" s="37"/>
      <c r="D116" s="37"/>
      <c r="E116" s="37"/>
      <c r="F116" s="20"/>
      <c r="G116" s="20">
        <v>11190</v>
      </c>
      <c r="H116" s="20" t="s">
        <v>366</v>
      </c>
      <c r="I116" s="20" t="s">
        <v>48</v>
      </c>
      <c r="J116" s="20" t="s">
        <v>92</v>
      </c>
      <c r="K116" s="37" t="s">
        <v>91</v>
      </c>
      <c r="L116" s="37" t="s">
        <v>284</v>
      </c>
      <c r="M116" s="37" t="s">
        <v>346</v>
      </c>
      <c r="N116" s="20" t="s">
        <v>48</v>
      </c>
      <c r="O116" s="20" t="s">
        <v>92</v>
      </c>
      <c r="P116" s="37" t="s">
        <v>288</v>
      </c>
      <c r="Q116" s="21">
        <v>627</v>
      </c>
      <c r="R116" s="21">
        <v>22</v>
      </c>
      <c r="S116" s="21">
        <v>22</v>
      </c>
      <c r="T116" s="21">
        <v>21</v>
      </c>
      <c r="U116" s="21">
        <v>20</v>
      </c>
      <c r="V116" s="21">
        <v>20</v>
      </c>
      <c r="W116" s="21">
        <v>19</v>
      </c>
      <c r="X116" s="21">
        <v>19</v>
      </c>
      <c r="Y116" s="21">
        <v>18</v>
      </c>
      <c r="Z116" s="21">
        <v>18</v>
      </c>
      <c r="AA116" s="21">
        <v>17</v>
      </c>
      <c r="AB116" s="21">
        <v>16</v>
      </c>
      <c r="AC116" s="21">
        <v>17</v>
      </c>
      <c r="AD116" s="21">
        <v>16</v>
      </c>
      <c r="AE116" s="21">
        <v>16</v>
      </c>
      <c r="AF116" s="21">
        <v>16</v>
      </c>
      <c r="AG116" s="21">
        <v>15</v>
      </c>
      <c r="AH116" s="21">
        <v>15</v>
      </c>
      <c r="AI116" s="21">
        <v>15</v>
      </c>
      <c r="AJ116" s="21">
        <v>14</v>
      </c>
      <c r="AK116" s="21">
        <v>14</v>
      </c>
      <c r="AL116" s="21">
        <v>66</v>
      </c>
      <c r="AM116" s="21">
        <v>51</v>
      </c>
      <c r="AN116" s="21">
        <v>37</v>
      </c>
      <c r="AO116" s="21">
        <v>27</v>
      </c>
      <c r="AP116" s="21">
        <v>23</v>
      </c>
      <c r="AQ116" s="21">
        <v>18</v>
      </c>
      <c r="AR116" s="21">
        <v>16</v>
      </c>
      <c r="AS116" s="21">
        <v>13</v>
      </c>
      <c r="AT116" s="21">
        <v>10</v>
      </c>
      <c r="AU116" s="21">
        <v>7</v>
      </c>
      <c r="AV116" s="21">
        <v>5</v>
      </c>
      <c r="AW116" s="21">
        <v>3</v>
      </c>
      <c r="AX116" s="21">
        <v>1</v>
      </c>
      <c r="AY116" s="5">
        <v>2</v>
      </c>
      <c r="AZ116" s="5">
        <v>11</v>
      </c>
      <c r="BA116" s="5">
        <v>11</v>
      </c>
      <c r="BB116" s="5">
        <v>23</v>
      </c>
      <c r="BC116" s="5">
        <v>317</v>
      </c>
      <c r="BD116" s="91">
        <v>40</v>
      </c>
      <c r="BE116" s="91">
        <v>38</v>
      </c>
      <c r="BF116" s="92">
        <v>112</v>
      </c>
      <c r="BG116" s="5">
        <v>32</v>
      </c>
    </row>
    <row r="117" spans="1:59" s="4" customFormat="1" x14ac:dyDescent="0.2">
      <c r="A117" s="25"/>
      <c r="B117" s="20"/>
      <c r="C117" s="37"/>
      <c r="D117" s="37"/>
      <c r="E117" s="37"/>
      <c r="F117" s="20"/>
      <c r="G117" s="20">
        <v>11207</v>
      </c>
      <c r="H117" s="20" t="s">
        <v>367</v>
      </c>
      <c r="I117" s="20" t="s">
        <v>48</v>
      </c>
      <c r="J117" s="20" t="s">
        <v>92</v>
      </c>
      <c r="K117" s="37" t="s">
        <v>91</v>
      </c>
      <c r="L117" s="37" t="s">
        <v>284</v>
      </c>
      <c r="M117" s="37" t="s">
        <v>346</v>
      </c>
      <c r="N117" s="20" t="s">
        <v>48</v>
      </c>
      <c r="O117" s="20" t="s">
        <v>92</v>
      </c>
      <c r="P117" s="37" t="s">
        <v>288</v>
      </c>
      <c r="Q117" s="21">
        <v>463</v>
      </c>
      <c r="R117" s="21">
        <v>17</v>
      </c>
      <c r="S117" s="21">
        <v>16</v>
      </c>
      <c r="T117" s="21">
        <v>15</v>
      </c>
      <c r="U117" s="21">
        <v>15</v>
      </c>
      <c r="V117" s="21">
        <v>14</v>
      </c>
      <c r="W117" s="21">
        <v>14</v>
      </c>
      <c r="X117" s="21">
        <v>14</v>
      </c>
      <c r="Y117" s="21">
        <v>13</v>
      </c>
      <c r="Z117" s="21">
        <v>13</v>
      </c>
      <c r="AA117" s="21">
        <v>12</v>
      </c>
      <c r="AB117" s="21">
        <v>13</v>
      </c>
      <c r="AC117" s="21">
        <v>12</v>
      </c>
      <c r="AD117" s="21">
        <v>12</v>
      </c>
      <c r="AE117" s="21">
        <v>12</v>
      </c>
      <c r="AF117" s="21">
        <v>12</v>
      </c>
      <c r="AG117" s="21">
        <v>11</v>
      </c>
      <c r="AH117" s="21">
        <v>11</v>
      </c>
      <c r="AI117" s="21">
        <v>11</v>
      </c>
      <c r="AJ117" s="21">
        <v>11</v>
      </c>
      <c r="AK117" s="21">
        <v>10</v>
      </c>
      <c r="AL117" s="21">
        <v>49</v>
      </c>
      <c r="AM117" s="21">
        <v>38</v>
      </c>
      <c r="AN117" s="21">
        <v>28</v>
      </c>
      <c r="AO117" s="21">
        <v>20</v>
      </c>
      <c r="AP117" s="21">
        <v>17</v>
      </c>
      <c r="AQ117" s="21">
        <v>13</v>
      </c>
      <c r="AR117" s="21">
        <v>12</v>
      </c>
      <c r="AS117" s="21">
        <v>10</v>
      </c>
      <c r="AT117" s="21">
        <v>7</v>
      </c>
      <c r="AU117" s="21">
        <v>5</v>
      </c>
      <c r="AV117" s="21">
        <v>4</v>
      </c>
      <c r="AW117" s="21">
        <v>2</v>
      </c>
      <c r="AX117" s="21">
        <v>0</v>
      </c>
      <c r="AY117" s="5">
        <v>1</v>
      </c>
      <c r="AZ117" s="5">
        <v>8</v>
      </c>
      <c r="BA117" s="5">
        <v>8</v>
      </c>
      <c r="BB117" s="5">
        <v>17</v>
      </c>
      <c r="BC117" s="5">
        <v>234</v>
      </c>
      <c r="BD117" s="91">
        <v>30</v>
      </c>
      <c r="BE117" s="91">
        <v>28</v>
      </c>
      <c r="BF117" s="92">
        <v>83</v>
      </c>
      <c r="BG117" s="5">
        <v>23</v>
      </c>
    </row>
    <row r="118" spans="1:59" s="4" customFormat="1" x14ac:dyDescent="0.2">
      <c r="A118" s="25"/>
      <c r="B118" s="20"/>
      <c r="C118" s="37"/>
      <c r="D118" s="37"/>
      <c r="E118" s="37"/>
      <c r="F118" s="20"/>
      <c r="G118" s="20">
        <v>11208</v>
      </c>
      <c r="H118" s="20" t="s">
        <v>368</v>
      </c>
      <c r="I118" s="20" t="s">
        <v>48</v>
      </c>
      <c r="J118" s="20" t="s">
        <v>92</v>
      </c>
      <c r="K118" s="37" t="s">
        <v>91</v>
      </c>
      <c r="L118" s="37" t="s">
        <v>284</v>
      </c>
      <c r="M118" s="37" t="s">
        <v>346</v>
      </c>
      <c r="N118" s="20" t="s">
        <v>48</v>
      </c>
      <c r="O118" s="20" t="s">
        <v>92</v>
      </c>
      <c r="P118" s="37" t="s">
        <v>288</v>
      </c>
      <c r="Q118" s="21">
        <v>494</v>
      </c>
      <c r="R118" s="21">
        <v>18</v>
      </c>
      <c r="S118" s="21">
        <v>17</v>
      </c>
      <c r="T118" s="21">
        <v>16</v>
      </c>
      <c r="U118" s="21">
        <v>16</v>
      </c>
      <c r="V118" s="21">
        <v>15</v>
      </c>
      <c r="W118" s="21">
        <v>15</v>
      </c>
      <c r="X118" s="21">
        <v>15</v>
      </c>
      <c r="Y118" s="21">
        <v>14</v>
      </c>
      <c r="Z118" s="21">
        <v>14</v>
      </c>
      <c r="AA118" s="21">
        <v>14</v>
      </c>
      <c r="AB118" s="21">
        <v>13</v>
      </c>
      <c r="AC118" s="21">
        <v>13</v>
      </c>
      <c r="AD118" s="21">
        <v>13</v>
      </c>
      <c r="AE118" s="21">
        <v>12</v>
      </c>
      <c r="AF118" s="21">
        <v>12</v>
      </c>
      <c r="AG118" s="21">
        <v>12</v>
      </c>
      <c r="AH118" s="21">
        <v>12</v>
      </c>
      <c r="AI118" s="21">
        <v>11</v>
      </c>
      <c r="AJ118" s="21">
        <v>11</v>
      </c>
      <c r="AK118" s="21">
        <v>11</v>
      </c>
      <c r="AL118" s="21">
        <v>52</v>
      </c>
      <c r="AM118" s="21">
        <v>40</v>
      </c>
      <c r="AN118" s="21">
        <v>30</v>
      </c>
      <c r="AO118" s="21">
        <v>22</v>
      </c>
      <c r="AP118" s="21">
        <v>18</v>
      </c>
      <c r="AQ118" s="21">
        <v>14</v>
      </c>
      <c r="AR118" s="21">
        <v>13</v>
      </c>
      <c r="AS118" s="21">
        <v>10</v>
      </c>
      <c r="AT118" s="21">
        <v>8</v>
      </c>
      <c r="AU118" s="21">
        <v>6</v>
      </c>
      <c r="AV118" s="21">
        <v>4</v>
      </c>
      <c r="AW118" s="21">
        <v>2</v>
      </c>
      <c r="AX118" s="21">
        <v>1</v>
      </c>
      <c r="AY118" s="5">
        <v>1</v>
      </c>
      <c r="AZ118" s="5">
        <v>9</v>
      </c>
      <c r="BA118" s="5">
        <v>8</v>
      </c>
      <c r="BB118" s="5">
        <v>18</v>
      </c>
      <c r="BC118" s="5">
        <v>249</v>
      </c>
      <c r="BD118" s="91">
        <v>31</v>
      </c>
      <c r="BE118" s="91">
        <v>30</v>
      </c>
      <c r="BF118" s="92">
        <v>89</v>
      </c>
      <c r="BG118" s="5">
        <v>25</v>
      </c>
    </row>
    <row r="119" spans="1:59" s="4" customFormat="1" x14ac:dyDescent="0.2">
      <c r="A119" s="25"/>
      <c r="B119" s="20"/>
      <c r="C119" s="37"/>
      <c r="D119" s="37"/>
      <c r="E119" s="37"/>
      <c r="F119" s="20"/>
      <c r="G119" s="20">
        <v>12641</v>
      </c>
      <c r="H119" s="20" t="s">
        <v>369</v>
      </c>
      <c r="I119" s="20" t="s">
        <v>48</v>
      </c>
      <c r="J119" s="20" t="s">
        <v>92</v>
      </c>
      <c r="K119" s="37" t="s">
        <v>91</v>
      </c>
      <c r="L119" s="37" t="s">
        <v>284</v>
      </c>
      <c r="M119" s="37" t="s">
        <v>346</v>
      </c>
      <c r="N119" s="20" t="s">
        <v>48</v>
      </c>
      <c r="O119" s="20" t="s">
        <v>92</v>
      </c>
      <c r="P119" s="37" t="s">
        <v>288</v>
      </c>
      <c r="Q119" s="21">
        <v>798</v>
      </c>
      <c r="R119" s="21">
        <v>28</v>
      </c>
      <c r="S119" s="21">
        <v>27</v>
      </c>
      <c r="T119" s="21">
        <v>26</v>
      </c>
      <c r="U119" s="21">
        <v>26</v>
      </c>
      <c r="V119" s="21">
        <v>25</v>
      </c>
      <c r="W119" s="21">
        <v>24</v>
      </c>
      <c r="X119" s="21">
        <v>24</v>
      </c>
      <c r="Y119" s="21">
        <v>23</v>
      </c>
      <c r="Z119" s="21">
        <v>23</v>
      </c>
      <c r="AA119" s="21">
        <v>22</v>
      </c>
      <c r="AB119" s="21">
        <v>22</v>
      </c>
      <c r="AC119" s="21">
        <v>21</v>
      </c>
      <c r="AD119" s="21">
        <v>21</v>
      </c>
      <c r="AE119" s="21">
        <v>20</v>
      </c>
      <c r="AF119" s="21">
        <v>20</v>
      </c>
      <c r="AG119" s="21">
        <v>19</v>
      </c>
      <c r="AH119" s="21">
        <v>19</v>
      </c>
      <c r="AI119" s="21">
        <v>19</v>
      </c>
      <c r="AJ119" s="21">
        <v>18</v>
      </c>
      <c r="AK119" s="21">
        <v>18</v>
      </c>
      <c r="AL119" s="21">
        <v>84</v>
      </c>
      <c r="AM119" s="21">
        <v>65</v>
      </c>
      <c r="AN119" s="21">
        <v>48</v>
      </c>
      <c r="AO119" s="21">
        <v>35</v>
      </c>
      <c r="AP119" s="21">
        <v>29</v>
      </c>
      <c r="AQ119" s="21">
        <v>23</v>
      </c>
      <c r="AR119" s="21">
        <v>20</v>
      </c>
      <c r="AS119" s="21">
        <v>17</v>
      </c>
      <c r="AT119" s="21">
        <v>12</v>
      </c>
      <c r="AU119" s="21">
        <v>9</v>
      </c>
      <c r="AV119" s="21">
        <v>7</v>
      </c>
      <c r="AW119" s="21">
        <v>3</v>
      </c>
      <c r="AX119" s="21">
        <v>1</v>
      </c>
      <c r="AY119" s="5">
        <v>2</v>
      </c>
      <c r="AZ119" s="5">
        <v>14</v>
      </c>
      <c r="BA119" s="5">
        <v>14</v>
      </c>
      <c r="BB119" s="5">
        <v>30</v>
      </c>
      <c r="BC119" s="5">
        <v>403</v>
      </c>
      <c r="BD119" s="91">
        <v>51</v>
      </c>
      <c r="BE119" s="91">
        <v>48</v>
      </c>
      <c r="BF119" s="92">
        <v>143</v>
      </c>
      <c r="BG119" s="5">
        <v>40</v>
      </c>
    </row>
    <row r="120" spans="1:59" s="4" customFormat="1" x14ac:dyDescent="0.2">
      <c r="A120" s="25"/>
      <c r="B120" s="20"/>
      <c r="C120" s="37"/>
      <c r="D120" s="37"/>
      <c r="E120" s="37"/>
      <c r="F120" s="20"/>
      <c r="G120" s="20">
        <v>19140</v>
      </c>
      <c r="H120" s="20" t="s">
        <v>370</v>
      </c>
      <c r="I120" s="20" t="s">
        <v>48</v>
      </c>
      <c r="J120" s="20" t="s">
        <v>92</v>
      </c>
      <c r="K120" s="37" t="s">
        <v>91</v>
      </c>
      <c r="L120" s="37" t="s">
        <v>284</v>
      </c>
      <c r="M120" s="37" t="s">
        <v>285</v>
      </c>
      <c r="N120" s="20" t="s">
        <v>48</v>
      </c>
      <c r="O120" s="20" t="s">
        <v>46</v>
      </c>
      <c r="P120" s="37" t="s">
        <v>288</v>
      </c>
      <c r="Q120" s="21">
        <v>519</v>
      </c>
      <c r="R120" s="21">
        <v>19</v>
      </c>
      <c r="S120" s="21">
        <v>18</v>
      </c>
      <c r="T120" s="21">
        <v>17</v>
      </c>
      <c r="U120" s="21">
        <v>17</v>
      </c>
      <c r="V120" s="21">
        <v>16</v>
      </c>
      <c r="W120" s="21">
        <v>16</v>
      </c>
      <c r="X120" s="21">
        <v>15</v>
      </c>
      <c r="Y120" s="21">
        <v>15</v>
      </c>
      <c r="Z120" s="21">
        <v>15</v>
      </c>
      <c r="AA120" s="21">
        <v>14</v>
      </c>
      <c r="AB120" s="21">
        <v>14</v>
      </c>
      <c r="AC120" s="21">
        <v>14</v>
      </c>
      <c r="AD120" s="21">
        <v>14</v>
      </c>
      <c r="AE120" s="21">
        <v>13</v>
      </c>
      <c r="AF120" s="21">
        <v>12</v>
      </c>
      <c r="AG120" s="21">
        <v>13</v>
      </c>
      <c r="AH120" s="21">
        <v>12</v>
      </c>
      <c r="AI120" s="21">
        <v>12</v>
      </c>
      <c r="AJ120" s="21">
        <v>12</v>
      </c>
      <c r="AK120" s="21">
        <v>11</v>
      </c>
      <c r="AL120" s="21">
        <v>55</v>
      </c>
      <c r="AM120" s="21">
        <v>42</v>
      </c>
      <c r="AN120" s="21">
        <v>31</v>
      </c>
      <c r="AO120" s="21">
        <v>23</v>
      </c>
      <c r="AP120" s="21">
        <v>19</v>
      </c>
      <c r="AQ120" s="21">
        <v>15</v>
      </c>
      <c r="AR120" s="21">
        <v>13</v>
      </c>
      <c r="AS120" s="21">
        <v>11</v>
      </c>
      <c r="AT120" s="21">
        <v>8</v>
      </c>
      <c r="AU120" s="21">
        <v>6</v>
      </c>
      <c r="AV120" s="21">
        <v>4</v>
      </c>
      <c r="AW120" s="21">
        <v>2</v>
      </c>
      <c r="AX120" s="21">
        <v>1</v>
      </c>
      <c r="AY120" s="5">
        <v>1</v>
      </c>
      <c r="AZ120" s="5">
        <v>9</v>
      </c>
      <c r="BA120" s="5">
        <v>9</v>
      </c>
      <c r="BB120" s="5">
        <v>19</v>
      </c>
      <c r="BC120" s="5">
        <v>262</v>
      </c>
      <c r="BD120" s="91">
        <v>33</v>
      </c>
      <c r="BE120" s="91">
        <v>31</v>
      </c>
      <c r="BF120" s="92">
        <v>93</v>
      </c>
      <c r="BG120" s="5">
        <v>26</v>
      </c>
    </row>
    <row r="121" spans="1:59" s="3" customFormat="1" x14ac:dyDescent="0.2">
      <c r="A121" s="26"/>
      <c r="B121" s="18" t="s">
        <v>93</v>
      </c>
      <c r="C121" s="39" t="s">
        <v>590</v>
      </c>
      <c r="D121" s="39" t="s">
        <v>284</v>
      </c>
      <c r="E121" s="39" t="s">
        <v>598</v>
      </c>
      <c r="F121" s="18" t="s">
        <v>94</v>
      </c>
      <c r="G121" s="18"/>
      <c r="H121" s="18"/>
      <c r="I121" s="18"/>
      <c r="J121" s="18"/>
      <c r="K121" s="39"/>
      <c r="L121" s="39"/>
      <c r="M121" s="39"/>
      <c r="N121" s="18"/>
      <c r="O121" s="18"/>
      <c r="P121" s="39"/>
      <c r="Q121" s="19">
        <v>12341</v>
      </c>
      <c r="R121" s="19">
        <v>299</v>
      </c>
      <c r="S121" s="19">
        <v>283</v>
      </c>
      <c r="T121" s="19">
        <v>271</v>
      </c>
      <c r="U121" s="19">
        <v>262</v>
      </c>
      <c r="V121" s="19">
        <v>257</v>
      </c>
      <c r="W121" s="19">
        <v>253</v>
      </c>
      <c r="X121" s="19">
        <v>252</v>
      </c>
      <c r="Y121" s="19">
        <v>253</v>
      </c>
      <c r="Z121" s="19">
        <v>256</v>
      </c>
      <c r="AA121" s="19">
        <v>260</v>
      </c>
      <c r="AB121" s="19">
        <v>264</v>
      </c>
      <c r="AC121" s="19">
        <v>270</v>
      </c>
      <c r="AD121" s="19">
        <v>276</v>
      </c>
      <c r="AE121" s="19">
        <v>280</v>
      </c>
      <c r="AF121" s="19">
        <v>285</v>
      </c>
      <c r="AG121" s="19">
        <v>288</v>
      </c>
      <c r="AH121" s="19">
        <v>291</v>
      </c>
      <c r="AI121" s="19">
        <v>294</v>
      </c>
      <c r="AJ121" s="19">
        <v>298</v>
      </c>
      <c r="AK121" s="19">
        <v>300</v>
      </c>
      <c r="AL121" s="19">
        <v>1502</v>
      </c>
      <c r="AM121" s="19">
        <v>1344</v>
      </c>
      <c r="AN121" s="19">
        <v>939</v>
      </c>
      <c r="AO121" s="19">
        <v>665</v>
      </c>
      <c r="AP121" s="19">
        <v>535</v>
      </c>
      <c r="AQ121" s="19">
        <v>456</v>
      </c>
      <c r="AR121" s="19">
        <v>395</v>
      </c>
      <c r="AS121" s="19">
        <v>270</v>
      </c>
      <c r="AT121" s="19">
        <v>179</v>
      </c>
      <c r="AU121" s="19">
        <v>158</v>
      </c>
      <c r="AV121" s="19">
        <v>101</v>
      </c>
      <c r="AW121" s="19">
        <v>63</v>
      </c>
      <c r="AX121" s="19">
        <v>242</v>
      </c>
      <c r="AY121" s="22">
        <v>22</v>
      </c>
      <c r="AZ121" s="22">
        <v>142</v>
      </c>
      <c r="BA121" s="22">
        <v>141</v>
      </c>
      <c r="BB121" s="19">
        <v>313</v>
      </c>
      <c r="BC121" s="89">
        <v>6234</v>
      </c>
      <c r="BD121" s="89">
        <v>691</v>
      </c>
      <c r="BE121" s="89">
        <v>741</v>
      </c>
      <c r="BF121" s="90">
        <v>2804</v>
      </c>
      <c r="BG121" s="19">
        <v>426</v>
      </c>
    </row>
    <row r="122" spans="1:59" s="4" customFormat="1" x14ac:dyDescent="0.2">
      <c r="A122" s="25"/>
      <c r="B122" s="20"/>
      <c r="C122" s="37"/>
      <c r="D122" s="37"/>
      <c r="E122" s="37"/>
      <c r="F122" s="20"/>
      <c r="G122" s="20">
        <v>3854</v>
      </c>
      <c r="H122" s="20" t="s">
        <v>94</v>
      </c>
      <c r="I122" s="20" t="s">
        <v>48</v>
      </c>
      <c r="J122" s="20" t="s">
        <v>94</v>
      </c>
      <c r="K122" s="37" t="s">
        <v>93</v>
      </c>
      <c r="L122" s="37" t="s">
        <v>284</v>
      </c>
      <c r="M122" s="37" t="s">
        <v>284</v>
      </c>
      <c r="N122" s="20" t="s">
        <v>48</v>
      </c>
      <c r="O122" s="20" t="s">
        <v>94</v>
      </c>
      <c r="P122" s="37" t="s">
        <v>347</v>
      </c>
      <c r="Q122" s="21">
        <v>12341</v>
      </c>
      <c r="R122" s="21">
        <v>299</v>
      </c>
      <c r="S122" s="21">
        <v>283</v>
      </c>
      <c r="T122" s="21">
        <v>271</v>
      </c>
      <c r="U122" s="21">
        <v>262</v>
      </c>
      <c r="V122" s="21">
        <v>257</v>
      </c>
      <c r="W122" s="21">
        <v>253</v>
      </c>
      <c r="X122" s="21">
        <v>252</v>
      </c>
      <c r="Y122" s="21">
        <v>253</v>
      </c>
      <c r="Z122" s="21">
        <v>256</v>
      </c>
      <c r="AA122" s="21">
        <v>260</v>
      </c>
      <c r="AB122" s="21">
        <v>264</v>
      </c>
      <c r="AC122" s="21">
        <v>270</v>
      </c>
      <c r="AD122" s="21">
        <v>276</v>
      </c>
      <c r="AE122" s="21">
        <v>280</v>
      </c>
      <c r="AF122" s="21">
        <v>285</v>
      </c>
      <c r="AG122" s="21">
        <v>288</v>
      </c>
      <c r="AH122" s="21">
        <v>291</v>
      </c>
      <c r="AI122" s="21">
        <v>294</v>
      </c>
      <c r="AJ122" s="21">
        <v>298</v>
      </c>
      <c r="AK122" s="21">
        <v>300</v>
      </c>
      <c r="AL122" s="21">
        <v>1502</v>
      </c>
      <c r="AM122" s="21">
        <v>1344</v>
      </c>
      <c r="AN122" s="21">
        <v>939</v>
      </c>
      <c r="AO122" s="21">
        <v>665</v>
      </c>
      <c r="AP122" s="21">
        <v>535</v>
      </c>
      <c r="AQ122" s="21">
        <v>456</v>
      </c>
      <c r="AR122" s="21">
        <v>395</v>
      </c>
      <c r="AS122" s="21">
        <v>270</v>
      </c>
      <c r="AT122" s="21">
        <v>179</v>
      </c>
      <c r="AU122" s="21">
        <v>158</v>
      </c>
      <c r="AV122" s="21">
        <v>101</v>
      </c>
      <c r="AW122" s="21">
        <v>63</v>
      </c>
      <c r="AX122" s="21">
        <v>242</v>
      </c>
      <c r="AY122" s="5">
        <v>22</v>
      </c>
      <c r="AZ122" s="5">
        <v>142</v>
      </c>
      <c r="BA122" s="5">
        <v>141</v>
      </c>
      <c r="BB122" s="5">
        <v>313</v>
      </c>
      <c r="BC122" s="5">
        <v>6234</v>
      </c>
      <c r="BD122" s="91">
        <v>691</v>
      </c>
      <c r="BE122" s="91">
        <v>741</v>
      </c>
      <c r="BF122" s="92">
        <v>2804</v>
      </c>
      <c r="BG122" s="5">
        <v>426</v>
      </c>
    </row>
    <row r="123" spans="1:59" s="3" customFormat="1" x14ac:dyDescent="0.2">
      <c r="A123" s="26"/>
      <c r="B123" s="18" t="s">
        <v>95</v>
      </c>
      <c r="C123" s="39" t="s">
        <v>590</v>
      </c>
      <c r="D123" s="39" t="s">
        <v>284</v>
      </c>
      <c r="E123" s="39" t="s">
        <v>599</v>
      </c>
      <c r="F123" s="18" t="s">
        <v>96</v>
      </c>
      <c r="G123" s="18"/>
      <c r="H123" s="18"/>
      <c r="I123" s="18"/>
      <c r="J123" s="18"/>
      <c r="K123" s="39"/>
      <c r="L123" s="39"/>
      <c r="M123" s="39"/>
      <c r="N123" s="18"/>
      <c r="O123" s="18"/>
      <c r="P123" s="39"/>
      <c r="Q123" s="19">
        <v>7693</v>
      </c>
      <c r="R123" s="19">
        <v>195</v>
      </c>
      <c r="S123" s="19">
        <v>205</v>
      </c>
      <c r="T123" s="19">
        <v>214</v>
      </c>
      <c r="U123" s="19">
        <v>221</v>
      </c>
      <c r="V123" s="19">
        <v>225</v>
      </c>
      <c r="W123" s="19">
        <v>229</v>
      </c>
      <c r="X123" s="19">
        <v>230</v>
      </c>
      <c r="Y123" s="19">
        <v>230</v>
      </c>
      <c r="Z123" s="19">
        <v>228</v>
      </c>
      <c r="AA123" s="19">
        <v>225</v>
      </c>
      <c r="AB123" s="19">
        <v>221</v>
      </c>
      <c r="AC123" s="19">
        <v>216</v>
      </c>
      <c r="AD123" s="19">
        <v>210</v>
      </c>
      <c r="AE123" s="19">
        <v>203</v>
      </c>
      <c r="AF123" s="19">
        <v>195</v>
      </c>
      <c r="AG123" s="19">
        <v>186</v>
      </c>
      <c r="AH123" s="19">
        <v>177</v>
      </c>
      <c r="AI123" s="19">
        <v>168</v>
      </c>
      <c r="AJ123" s="19">
        <v>157</v>
      </c>
      <c r="AK123" s="19">
        <v>146</v>
      </c>
      <c r="AL123" s="19">
        <v>593</v>
      </c>
      <c r="AM123" s="19">
        <v>505</v>
      </c>
      <c r="AN123" s="19">
        <v>435</v>
      </c>
      <c r="AO123" s="19">
        <v>342</v>
      </c>
      <c r="AP123" s="19">
        <v>353</v>
      </c>
      <c r="AQ123" s="19">
        <v>292</v>
      </c>
      <c r="AR123" s="19">
        <v>292</v>
      </c>
      <c r="AS123" s="19">
        <v>233</v>
      </c>
      <c r="AT123" s="19">
        <v>207</v>
      </c>
      <c r="AU123" s="19">
        <v>152</v>
      </c>
      <c r="AV123" s="19">
        <v>111</v>
      </c>
      <c r="AW123" s="19">
        <v>61</v>
      </c>
      <c r="AX123" s="19">
        <v>36</v>
      </c>
      <c r="AY123" s="22">
        <v>16</v>
      </c>
      <c r="AZ123" s="22">
        <v>101</v>
      </c>
      <c r="BA123" s="22">
        <v>104</v>
      </c>
      <c r="BB123" s="19">
        <v>206</v>
      </c>
      <c r="BC123" s="89">
        <v>3961</v>
      </c>
      <c r="BD123" s="89">
        <v>511</v>
      </c>
      <c r="BE123" s="89">
        <v>431</v>
      </c>
      <c r="BF123" s="90">
        <v>1301</v>
      </c>
      <c r="BG123" s="19">
        <v>281</v>
      </c>
    </row>
    <row r="124" spans="1:59" s="4" customFormat="1" x14ac:dyDescent="0.2">
      <c r="A124" s="25"/>
      <c r="B124" s="20"/>
      <c r="C124" s="37"/>
      <c r="D124" s="37"/>
      <c r="E124" s="37"/>
      <c r="F124" s="20"/>
      <c r="G124" s="20">
        <v>3899</v>
      </c>
      <c r="H124" s="20" t="s">
        <v>96</v>
      </c>
      <c r="I124" s="20" t="s">
        <v>48</v>
      </c>
      <c r="J124" s="20" t="s">
        <v>96</v>
      </c>
      <c r="K124" s="37" t="s">
        <v>95</v>
      </c>
      <c r="L124" s="37" t="s">
        <v>284</v>
      </c>
      <c r="M124" s="37" t="s">
        <v>338</v>
      </c>
      <c r="N124" s="20" t="s">
        <v>48</v>
      </c>
      <c r="O124" s="20" t="s">
        <v>96</v>
      </c>
      <c r="P124" s="37" t="s">
        <v>347</v>
      </c>
      <c r="Q124" s="21">
        <v>4274</v>
      </c>
      <c r="R124" s="21">
        <v>108</v>
      </c>
      <c r="S124" s="21">
        <v>114</v>
      </c>
      <c r="T124" s="21">
        <v>119</v>
      </c>
      <c r="U124" s="21">
        <v>123</v>
      </c>
      <c r="V124" s="21">
        <v>125</v>
      </c>
      <c r="W124" s="21">
        <v>127</v>
      </c>
      <c r="X124" s="21">
        <v>128</v>
      </c>
      <c r="Y124" s="21">
        <v>128</v>
      </c>
      <c r="Z124" s="21">
        <v>127</v>
      </c>
      <c r="AA124" s="21">
        <v>125</v>
      </c>
      <c r="AB124" s="21">
        <v>123</v>
      </c>
      <c r="AC124" s="21">
        <v>120</v>
      </c>
      <c r="AD124" s="21">
        <v>117</v>
      </c>
      <c r="AE124" s="21">
        <v>113</v>
      </c>
      <c r="AF124" s="21">
        <v>108</v>
      </c>
      <c r="AG124" s="21">
        <v>103</v>
      </c>
      <c r="AH124" s="21">
        <v>97</v>
      </c>
      <c r="AI124" s="21">
        <v>94</v>
      </c>
      <c r="AJ124" s="21">
        <v>88</v>
      </c>
      <c r="AK124" s="21">
        <v>81</v>
      </c>
      <c r="AL124" s="21">
        <v>330</v>
      </c>
      <c r="AM124" s="21">
        <v>281</v>
      </c>
      <c r="AN124" s="21">
        <v>241</v>
      </c>
      <c r="AO124" s="21">
        <v>191</v>
      </c>
      <c r="AP124" s="21">
        <v>197</v>
      </c>
      <c r="AQ124" s="21">
        <v>162</v>
      </c>
      <c r="AR124" s="21">
        <v>162</v>
      </c>
      <c r="AS124" s="21">
        <v>129</v>
      </c>
      <c r="AT124" s="21">
        <v>114</v>
      </c>
      <c r="AU124" s="21">
        <v>84</v>
      </c>
      <c r="AV124" s="21">
        <v>62</v>
      </c>
      <c r="AW124" s="21">
        <v>34</v>
      </c>
      <c r="AX124" s="21">
        <v>19</v>
      </c>
      <c r="AY124" s="5">
        <v>9</v>
      </c>
      <c r="AZ124" s="5">
        <v>56</v>
      </c>
      <c r="BA124" s="5">
        <v>59</v>
      </c>
      <c r="BB124" s="5">
        <v>114</v>
      </c>
      <c r="BC124" s="5">
        <v>2200</v>
      </c>
      <c r="BD124" s="91">
        <v>284</v>
      </c>
      <c r="BE124" s="91">
        <v>239</v>
      </c>
      <c r="BF124" s="92">
        <v>724</v>
      </c>
      <c r="BG124" s="5">
        <v>156</v>
      </c>
    </row>
    <row r="125" spans="1:59" s="4" customFormat="1" x14ac:dyDescent="0.2">
      <c r="A125" s="25"/>
      <c r="B125" s="20"/>
      <c r="C125" s="37"/>
      <c r="D125" s="37"/>
      <c r="E125" s="37"/>
      <c r="F125" s="20"/>
      <c r="G125" s="20">
        <v>3900</v>
      </c>
      <c r="H125" s="20" t="s">
        <v>371</v>
      </c>
      <c r="I125" s="20" t="s">
        <v>48</v>
      </c>
      <c r="J125" s="20" t="s">
        <v>96</v>
      </c>
      <c r="K125" s="37" t="s">
        <v>95</v>
      </c>
      <c r="L125" s="37" t="s">
        <v>284</v>
      </c>
      <c r="M125" s="37" t="s">
        <v>338</v>
      </c>
      <c r="N125" s="20" t="s">
        <v>48</v>
      </c>
      <c r="O125" s="20" t="s">
        <v>96</v>
      </c>
      <c r="P125" s="37" t="s">
        <v>288</v>
      </c>
      <c r="Q125" s="21">
        <v>550</v>
      </c>
      <c r="R125" s="21">
        <v>14</v>
      </c>
      <c r="S125" s="21">
        <v>15</v>
      </c>
      <c r="T125" s="21">
        <v>15</v>
      </c>
      <c r="U125" s="21">
        <v>16</v>
      </c>
      <c r="V125" s="21">
        <v>16</v>
      </c>
      <c r="W125" s="21">
        <v>16</v>
      </c>
      <c r="X125" s="21">
        <v>16</v>
      </c>
      <c r="Y125" s="21">
        <v>16</v>
      </c>
      <c r="Z125" s="21">
        <v>16</v>
      </c>
      <c r="AA125" s="21">
        <v>16</v>
      </c>
      <c r="AB125" s="21">
        <v>16</v>
      </c>
      <c r="AC125" s="21">
        <v>16</v>
      </c>
      <c r="AD125" s="21">
        <v>15</v>
      </c>
      <c r="AE125" s="21">
        <v>15</v>
      </c>
      <c r="AF125" s="21">
        <v>14</v>
      </c>
      <c r="AG125" s="21">
        <v>14</v>
      </c>
      <c r="AH125" s="21">
        <v>13</v>
      </c>
      <c r="AI125" s="21">
        <v>12</v>
      </c>
      <c r="AJ125" s="21">
        <v>11</v>
      </c>
      <c r="AK125" s="21">
        <v>10</v>
      </c>
      <c r="AL125" s="21">
        <v>42</v>
      </c>
      <c r="AM125" s="21">
        <v>36</v>
      </c>
      <c r="AN125" s="21">
        <v>31</v>
      </c>
      <c r="AO125" s="21">
        <v>24</v>
      </c>
      <c r="AP125" s="21">
        <v>25</v>
      </c>
      <c r="AQ125" s="21">
        <v>21</v>
      </c>
      <c r="AR125" s="21">
        <v>21</v>
      </c>
      <c r="AS125" s="21">
        <v>17</v>
      </c>
      <c r="AT125" s="21">
        <v>15</v>
      </c>
      <c r="AU125" s="21">
        <v>11</v>
      </c>
      <c r="AV125" s="21">
        <v>8</v>
      </c>
      <c r="AW125" s="21">
        <v>4</v>
      </c>
      <c r="AX125" s="21">
        <v>3</v>
      </c>
      <c r="AY125" s="5">
        <v>1</v>
      </c>
      <c r="AZ125" s="5">
        <v>7</v>
      </c>
      <c r="BA125" s="5">
        <v>7</v>
      </c>
      <c r="BB125" s="5">
        <v>15</v>
      </c>
      <c r="BC125" s="5">
        <v>283</v>
      </c>
      <c r="BD125" s="91">
        <v>37</v>
      </c>
      <c r="BE125" s="91">
        <v>31</v>
      </c>
      <c r="BF125" s="92">
        <v>93</v>
      </c>
      <c r="BG125" s="5">
        <v>20</v>
      </c>
    </row>
    <row r="126" spans="1:59" s="4" customFormat="1" x14ac:dyDescent="0.2">
      <c r="A126" s="25"/>
      <c r="B126" s="20"/>
      <c r="C126" s="37"/>
      <c r="D126" s="37"/>
      <c r="E126" s="37"/>
      <c r="F126" s="20"/>
      <c r="G126" s="20">
        <v>3901</v>
      </c>
      <c r="H126" s="20" t="s">
        <v>372</v>
      </c>
      <c r="I126" s="20" t="s">
        <v>48</v>
      </c>
      <c r="J126" s="20" t="s">
        <v>96</v>
      </c>
      <c r="K126" s="37" t="s">
        <v>95</v>
      </c>
      <c r="L126" s="37" t="s">
        <v>284</v>
      </c>
      <c r="M126" s="37" t="s">
        <v>338</v>
      </c>
      <c r="N126" s="20" t="s">
        <v>48</v>
      </c>
      <c r="O126" s="20" t="s">
        <v>96</v>
      </c>
      <c r="P126" s="37" t="s">
        <v>288</v>
      </c>
      <c r="Q126" s="21">
        <v>546</v>
      </c>
      <c r="R126" s="21">
        <v>14</v>
      </c>
      <c r="S126" s="21">
        <v>15</v>
      </c>
      <c r="T126" s="21">
        <v>15</v>
      </c>
      <c r="U126" s="21">
        <v>16</v>
      </c>
      <c r="V126" s="21">
        <v>16</v>
      </c>
      <c r="W126" s="21">
        <v>16</v>
      </c>
      <c r="X126" s="21">
        <v>16</v>
      </c>
      <c r="Y126" s="21">
        <v>16</v>
      </c>
      <c r="Z126" s="21">
        <v>16</v>
      </c>
      <c r="AA126" s="21">
        <v>16</v>
      </c>
      <c r="AB126" s="21">
        <v>16</v>
      </c>
      <c r="AC126" s="21">
        <v>15</v>
      </c>
      <c r="AD126" s="21">
        <v>14</v>
      </c>
      <c r="AE126" s="21">
        <v>14</v>
      </c>
      <c r="AF126" s="21">
        <v>14</v>
      </c>
      <c r="AG126" s="21">
        <v>13</v>
      </c>
      <c r="AH126" s="21">
        <v>13</v>
      </c>
      <c r="AI126" s="21">
        <v>12</v>
      </c>
      <c r="AJ126" s="21">
        <v>11</v>
      </c>
      <c r="AK126" s="21">
        <v>10</v>
      </c>
      <c r="AL126" s="21">
        <v>42</v>
      </c>
      <c r="AM126" s="21">
        <v>36</v>
      </c>
      <c r="AN126" s="21">
        <v>31</v>
      </c>
      <c r="AO126" s="21">
        <v>24</v>
      </c>
      <c r="AP126" s="21">
        <v>25</v>
      </c>
      <c r="AQ126" s="21">
        <v>21</v>
      </c>
      <c r="AR126" s="21">
        <v>21</v>
      </c>
      <c r="AS126" s="21">
        <v>17</v>
      </c>
      <c r="AT126" s="21">
        <v>15</v>
      </c>
      <c r="AU126" s="21">
        <v>11</v>
      </c>
      <c r="AV126" s="21">
        <v>8</v>
      </c>
      <c r="AW126" s="21">
        <v>4</v>
      </c>
      <c r="AX126" s="21">
        <v>3</v>
      </c>
      <c r="AY126" s="5">
        <v>1</v>
      </c>
      <c r="AZ126" s="5">
        <v>7</v>
      </c>
      <c r="BA126" s="5">
        <v>7</v>
      </c>
      <c r="BB126" s="5">
        <v>15</v>
      </c>
      <c r="BC126" s="5">
        <v>281</v>
      </c>
      <c r="BD126" s="91">
        <v>36</v>
      </c>
      <c r="BE126" s="91">
        <v>31</v>
      </c>
      <c r="BF126" s="92">
        <v>92</v>
      </c>
      <c r="BG126" s="5">
        <v>20</v>
      </c>
    </row>
    <row r="127" spans="1:59" s="4" customFormat="1" x14ac:dyDescent="0.2">
      <c r="A127" s="25"/>
      <c r="B127" s="20"/>
      <c r="C127" s="37"/>
      <c r="D127" s="37"/>
      <c r="E127" s="37"/>
      <c r="F127" s="20"/>
      <c r="G127" s="20">
        <v>6820</v>
      </c>
      <c r="H127" s="20" t="s">
        <v>373</v>
      </c>
      <c r="I127" s="20" t="s">
        <v>48</v>
      </c>
      <c r="J127" s="20" t="s">
        <v>96</v>
      </c>
      <c r="K127" s="37" t="s">
        <v>95</v>
      </c>
      <c r="L127" s="37" t="s">
        <v>284</v>
      </c>
      <c r="M127" s="37" t="s">
        <v>338</v>
      </c>
      <c r="N127" s="20" t="s">
        <v>48</v>
      </c>
      <c r="O127" s="20" t="s">
        <v>96</v>
      </c>
      <c r="P127" s="37" t="s">
        <v>288</v>
      </c>
      <c r="Q127" s="21">
        <v>504</v>
      </c>
      <c r="R127" s="21">
        <v>13</v>
      </c>
      <c r="S127" s="21">
        <v>13</v>
      </c>
      <c r="T127" s="21">
        <v>14</v>
      </c>
      <c r="U127" s="21">
        <v>14</v>
      </c>
      <c r="V127" s="21">
        <v>15</v>
      </c>
      <c r="W127" s="21">
        <v>15</v>
      </c>
      <c r="X127" s="21">
        <v>15</v>
      </c>
      <c r="Y127" s="21">
        <v>16</v>
      </c>
      <c r="Z127" s="21">
        <v>15</v>
      </c>
      <c r="AA127" s="21">
        <v>15</v>
      </c>
      <c r="AB127" s="21">
        <v>14</v>
      </c>
      <c r="AC127" s="21">
        <v>14</v>
      </c>
      <c r="AD127" s="21">
        <v>14</v>
      </c>
      <c r="AE127" s="21">
        <v>13</v>
      </c>
      <c r="AF127" s="21">
        <v>13</v>
      </c>
      <c r="AG127" s="21">
        <v>12</v>
      </c>
      <c r="AH127" s="21">
        <v>12</v>
      </c>
      <c r="AI127" s="21">
        <v>11</v>
      </c>
      <c r="AJ127" s="21">
        <v>10</v>
      </c>
      <c r="AK127" s="21">
        <v>10</v>
      </c>
      <c r="AL127" s="21">
        <v>39</v>
      </c>
      <c r="AM127" s="21">
        <v>33</v>
      </c>
      <c r="AN127" s="21">
        <v>29</v>
      </c>
      <c r="AO127" s="21">
        <v>22</v>
      </c>
      <c r="AP127" s="21">
        <v>23</v>
      </c>
      <c r="AQ127" s="21">
        <v>19</v>
      </c>
      <c r="AR127" s="21">
        <v>19</v>
      </c>
      <c r="AS127" s="21">
        <v>15</v>
      </c>
      <c r="AT127" s="21">
        <v>14</v>
      </c>
      <c r="AU127" s="21">
        <v>10</v>
      </c>
      <c r="AV127" s="21">
        <v>7</v>
      </c>
      <c r="AW127" s="21">
        <v>4</v>
      </c>
      <c r="AX127" s="21">
        <v>2</v>
      </c>
      <c r="AY127" s="5">
        <v>1</v>
      </c>
      <c r="AZ127" s="5">
        <v>7</v>
      </c>
      <c r="BA127" s="5">
        <v>7</v>
      </c>
      <c r="BB127" s="5">
        <v>14</v>
      </c>
      <c r="BC127" s="5">
        <v>260</v>
      </c>
      <c r="BD127" s="91">
        <v>33</v>
      </c>
      <c r="BE127" s="91">
        <v>28</v>
      </c>
      <c r="BF127" s="92">
        <v>85</v>
      </c>
      <c r="BG127" s="5">
        <v>18</v>
      </c>
    </row>
    <row r="128" spans="1:59" s="4" customFormat="1" x14ac:dyDescent="0.2">
      <c r="A128" s="25"/>
      <c r="B128" s="20"/>
      <c r="C128" s="37"/>
      <c r="D128" s="37"/>
      <c r="E128" s="37"/>
      <c r="F128" s="20"/>
      <c r="G128" s="20">
        <v>7339</v>
      </c>
      <c r="H128" s="20" t="s">
        <v>374</v>
      </c>
      <c r="I128" s="20" t="s">
        <v>48</v>
      </c>
      <c r="J128" s="20" t="s">
        <v>96</v>
      </c>
      <c r="K128" s="37" t="s">
        <v>95</v>
      </c>
      <c r="L128" s="37" t="s">
        <v>284</v>
      </c>
      <c r="M128" s="37" t="s">
        <v>338</v>
      </c>
      <c r="N128" s="20" t="s">
        <v>48</v>
      </c>
      <c r="O128" s="20" t="s">
        <v>96</v>
      </c>
      <c r="P128" s="37" t="s">
        <v>288</v>
      </c>
      <c r="Q128" s="21">
        <v>837</v>
      </c>
      <c r="R128" s="21">
        <v>21</v>
      </c>
      <c r="S128" s="21">
        <v>22</v>
      </c>
      <c r="T128" s="21">
        <v>24</v>
      </c>
      <c r="U128" s="21">
        <v>24</v>
      </c>
      <c r="V128" s="21">
        <v>24</v>
      </c>
      <c r="W128" s="21">
        <v>26</v>
      </c>
      <c r="X128" s="21">
        <v>26</v>
      </c>
      <c r="Y128" s="21">
        <v>25</v>
      </c>
      <c r="Z128" s="21">
        <v>25</v>
      </c>
      <c r="AA128" s="21">
        <v>24</v>
      </c>
      <c r="AB128" s="21">
        <v>24</v>
      </c>
      <c r="AC128" s="21">
        <v>23</v>
      </c>
      <c r="AD128" s="21">
        <v>23</v>
      </c>
      <c r="AE128" s="21">
        <v>22</v>
      </c>
      <c r="AF128" s="21">
        <v>21</v>
      </c>
      <c r="AG128" s="21">
        <v>20</v>
      </c>
      <c r="AH128" s="21">
        <v>19</v>
      </c>
      <c r="AI128" s="21">
        <v>18</v>
      </c>
      <c r="AJ128" s="21">
        <v>17</v>
      </c>
      <c r="AK128" s="21">
        <v>16</v>
      </c>
      <c r="AL128" s="21">
        <v>64</v>
      </c>
      <c r="AM128" s="21">
        <v>55</v>
      </c>
      <c r="AN128" s="21">
        <v>47</v>
      </c>
      <c r="AO128" s="21">
        <v>37</v>
      </c>
      <c r="AP128" s="21">
        <v>38</v>
      </c>
      <c r="AQ128" s="21">
        <v>32</v>
      </c>
      <c r="AR128" s="21">
        <v>32</v>
      </c>
      <c r="AS128" s="21">
        <v>25</v>
      </c>
      <c r="AT128" s="21">
        <v>23</v>
      </c>
      <c r="AU128" s="21">
        <v>17</v>
      </c>
      <c r="AV128" s="21">
        <v>12</v>
      </c>
      <c r="AW128" s="21">
        <v>7</v>
      </c>
      <c r="AX128" s="21">
        <v>4</v>
      </c>
      <c r="AY128" s="5">
        <v>2</v>
      </c>
      <c r="AZ128" s="5">
        <v>11</v>
      </c>
      <c r="BA128" s="5">
        <v>11</v>
      </c>
      <c r="BB128" s="5">
        <v>22</v>
      </c>
      <c r="BC128" s="5">
        <v>431</v>
      </c>
      <c r="BD128" s="91">
        <v>56</v>
      </c>
      <c r="BE128" s="91">
        <v>47</v>
      </c>
      <c r="BF128" s="92">
        <v>141</v>
      </c>
      <c r="BG128" s="5">
        <v>31</v>
      </c>
    </row>
    <row r="129" spans="1:59" s="4" customFormat="1" x14ac:dyDescent="0.2">
      <c r="A129" s="25"/>
      <c r="B129" s="20"/>
      <c r="C129" s="37"/>
      <c r="D129" s="37"/>
      <c r="E129" s="37"/>
      <c r="F129" s="20"/>
      <c r="G129" s="20">
        <v>7340</v>
      </c>
      <c r="H129" s="20" t="s">
        <v>18</v>
      </c>
      <c r="I129" s="20" t="s">
        <v>48</v>
      </c>
      <c r="J129" s="20" t="s">
        <v>96</v>
      </c>
      <c r="K129" s="37" t="s">
        <v>95</v>
      </c>
      <c r="L129" s="37" t="s">
        <v>284</v>
      </c>
      <c r="M129" s="37" t="s">
        <v>338</v>
      </c>
      <c r="N129" s="20" t="s">
        <v>48</v>
      </c>
      <c r="O129" s="20" t="s">
        <v>96</v>
      </c>
      <c r="P129" s="37" t="s">
        <v>288</v>
      </c>
      <c r="Q129" s="21">
        <v>982</v>
      </c>
      <c r="R129" s="21">
        <v>25</v>
      </c>
      <c r="S129" s="21">
        <v>26</v>
      </c>
      <c r="T129" s="21">
        <v>27</v>
      </c>
      <c r="U129" s="21">
        <v>28</v>
      </c>
      <c r="V129" s="21">
        <v>29</v>
      </c>
      <c r="W129" s="21">
        <v>29</v>
      </c>
      <c r="X129" s="21">
        <v>29</v>
      </c>
      <c r="Y129" s="21">
        <v>29</v>
      </c>
      <c r="Z129" s="21">
        <v>29</v>
      </c>
      <c r="AA129" s="21">
        <v>29</v>
      </c>
      <c r="AB129" s="21">
        <v>28</v>
      </c>
      <c r="AC129" s="21">
        <v>28</v>
      </c>
      <c r="AD129" s="21">
        <v>27</v>
      </c>
      <c r="AE129" s="21">
        <v>26</v>
      </c>
      <c r="AF129" s="21">
        <v>25</v>
      </c>
      <c r="AG129" s="21">
        <v>24</v>
      </c>
      <c r="AH129" s="21">
        <v>23</v>
      </c>
      <c r="AI129" s="21">
        <v>21</v>
      </c>
      <c r="AJ129" s="21">
        <v>20</v>
      </c>
      <c r="AK129" s="21">
        <v>19</v>
      </c>
      <c r="AL129" s="21">
        <v>76</v>
      </c>
      <c r="AM129" s="21">
        <v>64</v>
      </c>
      <c r="AN129" s="21">
        <v>56</v>
      </c>
      <c r="AO129" s="21">
        <v>44</v>
      </c>
      <c r="AP129" s="21">
        <v>45</v>
      </c>
      <c r="AQ129" s="21">
        <v>37</v>
      </c>
      <c r="AR129" s="21">
        <v>37</v>
      </c>
      <c r="AS129" s="21">
        <v>30</v>
      </c>
      <c r="AT129" s="21">
        <v>26</v>
      </c>
      <c r="AU129" s="21">
        <v>19</v>
      </c>
      <c r="AV129" s="21">
        <v>14</v>
      </c>
      <c r="AW129" s="21">
        <v>8</v>
      </c>
      <c r="AX129" s="21">
        <v>5</v>
      </c>
      <c r="AY129" s="5">
        <v>2</v>
      </c>
      <c r="AZ129" s="5">
        <v>13</v>
      </c>
      <c r="BA129" s="5">
        <v>13</v>
      </c>
      <c r="BB129" s="5">
        <v>26</v>
      </c>
      <c r="BC129" s="5">
        <v>506</v>
      </c>
      <c r="BD129" s="91">
        <v>65</v>
      </c>
      <c r="BE129" s="91">
        <v>55</v>
      </c>
      <c r="BF129" s="92">
        <v>166</v>
      </c>
      <c r="BG129" s="5">
        <v>36</v>
      </c>
    </row>
    <row r="130" spans="1:59" s="42" customFormat="1" x14ac:dyDescent="0.2">
      <c r="A130" s="42">
        <v>2</v>
      </c>
      <c r="B130" s="42" t="s">
        <v>50</v>
      </c>
      <c r="C130" s="43" t="s">
        <v>590</v>
      </c>
      <c r="D130" s="43" t="s">
        <v>346</v>
      </c>
      <c r="E130" s="43" t="s">
        <v>279</v>
      </c>
      <c r="F130" s="42" t="s">
        <v>27</v>
      </c>
      <c r="K130" s="43"/>
      <c r="L130" s="43"/>
      <c r="M130" s="43"/>
      <c r="P130" s="43"/>
      <c r="Q130" s="47">
        <v>79204</v>
      </c>
      <c r="R130" s="47">
        <v>1950</v>
      </c>
      <c r="S130" s="47">
        <v>2045</v>
      </c>
      <c r="T130" s="47">
        <v>2110</v>
      </c>
      <c r="U130" s="47">
        <v>2156</v>
      </c>
      <c r="V130" s="47">
        <v>2182</v>
      </c>
      <c r="W130" s="47">
        <v>2186</v>
      </c>
      <c r="X130" s="47">
        <v>2178</v>
      </c>
      <c r="Y130" s="47">
        <v>2158</v>
      </c>
      <c r="Z130" s="47">
        <v>2127</v>
      </c>
      <c r="AA130" s="47">
        <v>2091</v>
      </c>
      <c r="AB130" s="47">
        <v>2043</v>
      </c>
      <c r="AC130" s="47">
        <v>1986</v>
      </c>
      <c r="AD130" s="47">
        <v>1939</v>
      </c>
      <c r="AE130" s="47">
        <v>1908</v>
      </c>
      <c r="AF130" s="47">
        <v>1888</v>
      </c>
      <c r="AG130" s="47">
        <v>1865</v>
      </c>
      <c r="AH130" s="47">
        <v>1836</v>
      </c>
      <c r="AI130" s="47">
        <v>1810</v>
      </c>
      <c r="AJ130" s="47">
        <v>1785</v>
      </c>
      <c r="AK130" s="47">
        <v>1761</v>
      </c>
      <c r="AL130" s="47">
        <v>8281</v>
      </c>
      <c r="AM130" s="47">
        <v>6869</v>
      </c>
      <c r="AN130" s="47">
        <v>4897</v>
      </c>
      <c r="AO130" s="47">
        <v>3820</v>
      </c>
      <c r="AP130" s="47">
        <v>3696</v>
      </c>
      <c r="AQ130" s="47">
        <v>3049</v>
      </c>
      <c r="AR130" s="47">
        <v>2217</v>
      </c>
      <c r="AS130" s="47">
        <v>1913</v>
      </c>
      <c r="AT130" s="47">
        <v>1551</v>
      </c>
      <c r="AU130" s="47">
        <v>1212</v>
      </c>
      <c r="AV130" s="47">
        <v>775</v>
      </c>
      <c r="AW130" s="47">
        <v>510</v>
      </c>
      <c r="AX130" s="47">
        <v>410</v>
      </c>
      <c r="AY130" s="46">
        <v>158</v>
      </c>
      <c r="AZ130" s="46">
        <v>1015</v>
      </c>
      <c r="BA130" s="46">
        <v>1030</v>
      </c>
      <c r="BB130" s="93">
        <v>2035</v>
      </c>
      <c r="BC130" s="87">
        <v>39304</v>
      </c>
      <c r="BD130" s="87">
        <v>4819</v>
      </c>
      <c r="BE130" s="87">
        <v>4460</v>
      </c>
      <c r="BF130" s="94">
        <v>15121</v>
      </c>
      <c r="BG130" s="93">
        <v>2769</v>
      </c>
    </row>
    <row r="131" spans="1:59" s="3" customFormat="1" x14ac:dyDescent="0.2">
      <c r="A131" s="26"/>
      <c r="B131" s="18" t="s">
        <v>97</v>
      </c>
      <c r="C131" s="39" t="s">
        <v>590</v>
      </c>
      <c r="D131" s="39" t="s">
        <v>346</v>
      </c>
      <c r="E131" s="39" t="s">
        <v>284</v>
      </c>
      <c r="F131" s="18" t="s">
        <v>27</v>
      </c>
      <c r="G131" s="18"/>
      <c r="H131" s="18"/>
      <c r="I131" s="18"/>
      <c r="J131" s="18"/>
      <c r="K131" s="39"/>
      <c r="L131" s="39"/>
      <c r="M131" s="39"/>
      <c r="N131" s="18"/>
      <c r="O131" s="18"/>
      <c r="P131" s="39"/>
      <c r="Q131" s="19">
        <v>10131</v>
      </c>
      <c r="R131" s="19">
        <v>237</v>
      </c>
      <c r="S131" s="19">
        <v>244</v>
      </c>
      <c r="T131" s="19">
        <v>249</v>
      </c>
      <c r="U131" s="19">
        <v>254</v>
      </c>
      <c r="V131" s="19">
        <v>257</v>
      </c>
      <c r="W131" s="19">
        <v>259</v>
      </c>
      <c r="X131" s="19">
        <v>261</v>
      </c>
      <c r="Y131" s="19">
        <v>261</v>
      </c>
      <c r="Z131" s="19">
        <v>260</v>
      </c>
      <c r="AA131" s="19">
        <v>258</v>
      </c>
      <c r="AB131" s="19">
        <v>256</v>
      </c>
      <c r="AC131" s="19">
        <v>253</v>
      </c>
      <c r="AD131" s="19">
        <v>249</v>
      </c>
      <c r="AE131" s="19">
        <v>244</v>
      </c>
      <c r="AF131" s="19">
        <v>239</v>
      </c>
      <c r="AG131" s="19">
        <v>234</v>
      </c>
      <c r="AH131" s="19">
        <v>229</v>
      </c>
      <c r="AI131" s="19">
        <v>222</v>
      </c>
      <c r="AJ131" s="19">
        <v>213</v>
      </c>
      <c r="AK131" s="19">
        <v>203</v>
      </c>
      <c r="AL131" s="19">
        <v>879</v>
      </c>
      <c r="AM131" s="19">
        <v>825</v>
      </c>
      <c r="AN131" s="19">
        <v>661</v>
      </c>
      <c r="AO131" s="19">
        <v>568</v>
      </c>
      <c r="AP131" s="19">
        <v>549</v>
      </c>
      <c r="AQ131" s="19">
        <v>459</v>
      </c>
      <c r="AR131" s="19">
        <v>358</v>
      </c>
      <c r="AS131" s="19">
        <v>289</v>
      </c>
      <c r="AT131" s="19">
        <v>226</v>
      </c>
      <c r="AU131" s="19">
        <v>197</v>
      </c>
      <c r="AV131" s="19">
        <v>119</v>
      </c>
      <c r="AW131" s="19">
        <v>91</v>
      </c>
      <c r="AX131" s="19">
        <v>28</v>
      </c>
      <c r="AY131" s="22">
        <v>19</v>
      </c>
      <c r="AZ131" s="22">
        <v>121</v>
      </c>
      <c r="BA131" s="22">
        <v>123</v>
      </c>
      <c r="BB131" s="19">
        <v>248</v>
      </c>
      <c r="BC131" s="89">
        <v>5108</v>
      </c>
      <c r="BD131" s="89">
        <v>639</v>
      </c>
      <c r="BE131" s="89">
        <v>537</v>
      </c>
      <c r="BF131" s="90">
        <v>1972</v>
      </c>
      <c r="BG131" s="19">
        <v>338</v>
      </c>
    </row>
    <row r="132" spans="1:59" s="4" customFormat="1" x14ac:dyDescent="0.2">
      <c r="A132" s="25"/>
      <c r="B132" s="20"/>
      <c r="C132" s="37"/>
      <c r="D132" s="37"/>
      <c r="E132" s="37"/>
      <c r="F132" s="20"/>
      <c r="G132" s="20">
        <v>3917</v>
      </c>
      <c r="H132" s="20" t="s">
        <v>27</v>
      </c>
      <c r="I132" s="20" t="s">
        <v>27</v>
      </c>
      <c r="J132" s="20" t="s">
        <v>27</v>
      </c>
      <c r="K132" s="37" t="s">
        <v>97</v>
      </c>
      <c r="L132" s="37" t="s">
        <v>346</v>
      </c>
      <c r="M132" s="37" t="s">
        <v>279</v>
      </c>
      <c r="N132" s="20" t="s">
        <v>27</v>
      </c>
      <c r="O132" s="20" t="s">
        <v>375</v>
      </c>
      <c r="P132" s="37" t="s">
        <v>376</v>
      </c>
      <c r="Q132" s="21">
        <v>5792</v>
      </c>
      <c r="R132" s="21">
        <v>135</v>
      </c>
      <c r="S132" s="21">
        <v>139</v>
      </c>
      <c r="T132" s="21">
        <v>142</v>
      </c>
      <c r="U132" s="21">
        <v>145</v>
      </c>
      <c r="V132" s="21">
        <v>147</v>
      </c>
      <c r="W132" s="21">
        <v>148</v>
      </c>
      <c r="X132" s="21">
        <v>149</v>
      </c>
      <c r="Y132" s="21">
        <v>149</v>
      </c>
      <c r="Z132" s="21">
        <v>149</v>
      </c>
      <c r="AA132" s="21">
        <v>147</v>
      </c>
      <c r="AB132" s="21">
        <v>146</v>
      </c>
      <c r="AC132" s="21">
        <v>145</v>
      </c>
      <c r="AD132" s="21">
        <v>142</v>
      </c>
      <c r="AE132" s="21">
        <v>140</v>
      </c>
      <c r="AF132" s="21">
        <v>138</v>
      </c>
      <c r="AG132" s="21">
        <v>134</v>
      </c>
      <c r="AH132" s="21">
        <v>131</v>
      </c>
      <c r="AI132" s="21">
        <v>127</v>
      </c>
      <c r="AJ132" s="21">
        <v>122</v>
      </c>
      <c r="AK132" s="21">
        <v>116</v>
      </c>
      <c r="AL132" s="21">
        <v>503</v>
      </c>
      <c r="AM132" s="21">
        <v>472</v>
      </c>
      <c r="AN132" s="21">
        <v>378</v>
      </c>
      <c r="AO132" s="21">
        <v>325</v>
      </c>
      <c r="AP132" s="21">
        <v>313</v>
      </c>
      <c r="AQ132" s="21">
        <v>262</v>
      </c>
      <c r="AR132" s="21">
        <v>204</v>
      </c>
      <c r="AS132" s="21">
        <v>166</v>
      </c>
      <c r="AT132" s="21">
        <v>129</v>
      </c>
      <c r="AU132" s="21">
        <v>113</v>
      </c>
      <c r="AV132" s="21">
        <v>68</v>
      </c>
      <c r="AW132" s="21">
        <v>51</v>
      </c>
      <c r="AX132" s="21">
        <v>17</v>
      </c>
      <c r="AY132" s="5">
        <v>10</v>
      </c>
      <c r="AZ132" s="5">
        <v>69</v>
      </c>
      <c r="BA132" s="5">
        <v>70</v>
      </c>
      <c r="BB132" s="5">
        <v>141</v>
      </c>
      <c r="BC132" s="5">
        <v>2919</v>
      </c>
      <c r="BD132" s="91">
        <v>366</v>
      </c>
      <c r="BE132" s="91">
        <v>308</v>
      </c>
      <c r="BF132" s="92">
        <v>1127</v>
      </c>
      <c r="BG132" s="5">
        <v>192</v>
      </c>
    </row>
    <row r="133" spans="1:59" s="4" customFormat="1" x14ac:dyDescent="0.2">
      <c r="A133" s="25"/>
      <c r="B133" s="20"/>
      <c r="C133" s="37"/>
      <c r="D133" s="37"/>
      <c r="E133" s="37"/>
      <c r="F133" s="20"/>
      <c r="G133" s="20">
        <v>3918</v>
      </c>
      <c r="H133" s="20" t="s">
        <v>377</v>
      </c>
      <c r="I133" s="20" t="s">
        <v>27</v>
      </c>
      <c r="J133" s="20" t="s">
        <v>27</v>
      </c>
      <c r="K133" s="37" t="s">
        <v>97</v>
      </c>
      <c r="L133" s="37" t="s">
        <v>346</v>
      </c>
      <c r="M133" s="37" t="s">
        <v>284</v>
      </c>
      <c r="N133" s="20" t="s">
        <v>27</v>
      </c>
      <c r="O133" s="20" t="s">
        <v>27</v>
      </c>
      <c r="P133" s="37" t="s">
        <v>288</v>
      </c>
      <c r="Q133" s="21">
        <v>951</v>
      </c>
      <c r="R133" s="21">
        <v>22</v>
      </c>
      <c r="S133" s="21">
        <v>23</v>
      </c>
      <c r="T133" s="21">
        <v>23</v>
      </c>
      <c r="U133" s="21">
        <v>24</v>
      </c>
      <c r="V133" s="21">
        <v>24</v>
      </c>
      <c r="W133" s="21">
        <v>24</v>
      </c>
      <c r="X133" s="21">
        <v>25</v>
      </c>
      <c r="Y133" s="21">
        <v>25</v>
      </c>
      <c r="Z133" s="21">
        <v>24</v>
      </c>
      <c r="AA133" s="21">
        <v>24</v>
      </c>
      <c r="AB133" s="21">
        <v>24</v>
      </c>
      <c r="AC133" s="21">
        <v>24</v>
      </c>
      <c r="AD133" s="21">
        <v>23</v>
      </c>
      <c r="AE133" s="21">
        <v>23</v>
      </c>
      <c r="AF133" s="21">
        <v>22</v>
      </c>
      <c r="AG133" s="21">
        <v>22</v>
      </c>
      <c r="AH133" s="21">
        <v>22</v>
      </c>
      <c r="AI133" s="21">
        <v>21</v>
      </c>
      <c r="AJ133" s="21">
        <v>20</v>
      </c>
      <c r="AK133" s="21">
        <v>19</v>
      </c>
      <c r="AL133" s="21">
        <v>83</v>
      </c>
      <c r="AM133" s="21">
        <v>77</v>
      </c>
      <c r="AN133" s="21">
        <v>62</v>
      </c>
      <c r="AO133" s="21">
        <v>52</v>
      </c>
      <c r="AP133" s="21">
        <v>52</v>
      </c>
      <c r="AQ133" s="21">
        <v>43</v>
      </c>
      <c r="AR133" s="21">
        <v>34</v>
      </c>
      <c r="AS133" s="21">
        <v>27</v>
      </c>
      <c r="AT133" s="21">
        <v>21</v>
      </c>
      <c r="AU133" s="21">
        <v>19</v>
      </c>
      <c r="AV133" s="21">
        <v>11</v>
      </c>
      <c r="AW133" s="21">
        <v>9</v>
      </c>
      <c r="AX133" s="21">
        <v>3</v>
      </c>
      <c r="AY133" s="5">
        <v>2</v>
      </c>
      <c r="AZ133" s="5">
        <v>11</v>
      </c>
      <c r="BA133" s="5">
        <v>12</v>
      </c>
      <c r="BB133" s="5">
        <v>23</v>
      </c>
      <c r="BC133" s="5">
        <v>480</v>
      </c>
      <c r="BD133" s="91">
        <v>60</v>
      </c>
      <c r="BE133" s="91">
        <v>50</v>
      </c>
      <c r="BF133" s="92">
        <v>185</v>
      </c>
      <c r="BG133" s="5">
        <v>32</v>
      </c>
    </row>
    <row r="134" spans="1:59" s="4" customFormat="1" x14ac:dyDescent="0.2">
      <c r="A134" s="25"/>
      <c r="B134" s="20"/>
      <c r="C134" s="37"/>
      <c r="D134" s="37"/>
      <c r="E134" s="37"/>
      <c r="F134" s="20"/>
      <c r="G134" s="20">
        <v>3919</v>
      </c>
      <c r="H134" s="20" t="s">
        <v>378</v>
      </c>
      <c r="I134" s="20" t="s">
        <v>27</v>
      </c>
      <c r="J134" s="20" t="s">
        <v>27</v>
      </c>
      <c r="K134" s="37" t="s">
        <v>97</v>
      </c>
      <c r="L134" s="37" t="s">
        <v>346</v>
      </c>
      <c r="M134" s="37" t="s">
        <v>284</v>
      </c>
      <c r="N134" s="20" t="s">
        <v>27</v>
      </c>
      <c r="O134" s="20" t="s">
        <v>27</v>
      </c>
      <c r="P134" s="37" t="s">
        <v>288</v>
      </c>
      <c r="Q134" s="21">
        <v>858</v>
      </c>
      <c r="R134" s="21">
        <v>20</v>
      </c>
      <c r="S134" s="21">
        <v>21</v>
      </c>
      <c r="T134" s="21">
        <v>21</v>
      </c>
      <c r="U134" s="21">
        <v>22</v>
      </c>
      <c r="V134" s="21">
        <v>22</v>
      </c>
      <c r="W134" s="21">
        <v>22</v>
      </c>
      <c r="X134" s="21">
        <v>22</v>
      </c>
      <c r="Y134" s="21">
        <v>22</v>
      </c>
      <c r="Z134" s="21">
        <v>22</v>
      </c>
      <c r="AA134" s="21">
        <v>22</v>
      </c>
      <c r="AB134" s="21">
        <v>23</v>
      </c>
      <c r="AC134" s="21">
        <v>21</v>
      </c>
      <c r="AD134" s="21">
        <v>21</v>
      </c>
      <c r="AE134" s="21">
        <v>21</v>
      </c>
      <c r="AF134" s="21">
        <v>20</v>
      </c>
      <c r="AG134" s="21">
        <v>20</v>
      </c>
      <c r="AH134" s="21">
        <v>19</v>
      </c>
      <c r="AI134" s="21">
        <v>19</v>
      </c>
      <c r="AJ134" s="21">
        <v>18</v>
      </c>
      <c r="AK134" s="21">
        <v>17</v>
      </c>
      <c r="AL134" s="21">
        <v>74</v>
      </c>
      <c r="AM134" s="21">
        <v>70</v>
      </c>
      <c r="AN134" s="21">
        <v>56</v>
      </c>
      <c r="AO134" s="21">
        <v>48</v>
      </c>
      <c r="AP134" s="21">
        <v>46</v>
      </c>
      <c r="AQ134" s="21">
        <v>39</v>
      </c>
      <c r="AR134" s="21">
        <v>30</v>
      </c>
      <c r="AS134" s="21">
        <v>24</v>
      </c>
      <c r="AT134" s="21">
        <v>19</v>
      </c>
      <c r="AU134" s="21">
        <v>17</v>
      </c>
      <c r="AV134" s="21">
        <v>10</v>
      </c>
      <c r="AW134" s="21">
        <v>8</v>
      </c>
      <c r="AX134" s="21">
        <v>2</v>
      </c>
      <c r="AY134" s="5">
        <v>2</v>
      </c>
      <c r="AZ134" s="5">
        <v>10</v>
      </c>
      <c r="BA134" s="5">
        <v>10</v>
      </c>
      <c r="BB134" s="5">
        <v>21</v>
      </c>
      <c r="BC134" s="5">
        <v>433</v>
      </c>
      <c r="BD134" s="91">
        <v>54</v>
      </c>
      <c r="BE134" s="91">
        <v>45</v>
      </c>
      <c r="BF134" s="92">
        <v>167</v>
      </c>
      <c r="BG134" s="5">
        <v>29</v>
      </c>
    </row>
    <row r="135" spans="1:59" s="4" customFormat="1" x14ac:dyDescent="0.2">
      <c r="A135" s="25"/>
      <c r="B135" s="20"/>
      <c r="C135" s="37"/>
      <c r="D135" s="37"/>
      <c r="E135" s="37"/>
      <c r="F135" s="20"/>
      <c r="G135" s="20">
        <v>3920</v>
      </c>
      <c r="H135" s="20" t="s">
        <v>379</v>
      </c>
      <c r="I135" s="20" t="s">
        <v>27</v>
      </c>
      <c r="J135" s="20" t="s">
        <v>27</v>
      </c>
      <c r="K135" s="37" t="s">
        <v>97</v>
      </c>
      <c r="L135" s="37" t="s">
        <v>346</v>
      </c>
      <c r="M135" s="37" t="s">
        <v>284</v>
      </c>
      <c r="N135" s="20" t="s">
        <v>27</v>
      </c>
      <c r="O135" s="20" t="s">
        <v>27</v>
      </c>
      <c r="P135" s="37" t="s">
        <v>288</v>
      </c>
      <c r="Q135" s="21">
        <v>477</v>
      </c>
      <c r="R135" s="21">
        <v>11</v>
      </c>
      <c r="S135" s="21">
        <v>12</v>
      </c>
      <c r="T135" s="21">
        <v>12</v>
      </c>
      <c r="U135" s="21">
        <v>12</v>
      </c>
      <c r="V135" s="21">
        <v>12</v>
      </c>
      <c r="W135" s="21">
        <v>12</v>
      </c>
      <c r="X135" s="21">
        <v>12</v>
      </c>
      <c r="Y135" s="21">
        <v>12</v>
      </c>
      <c r="Z135" s="21">
        <v>12</v>
      </c>
      <c r="AA135" s="21">
        <v>12</v>
      </c>
      <c r="AB135" s="21">
        <v>12</v>
      </c>
      <c r="AC135" s="21">
        <v>12</v>
      </c>
      <c r="AD135" s="21">
        <v>12</v>
      </c>
      <c r="AE135" s="21">
        <v>11</v>
      </c>
      <c r="AF135" s="21">
        <v>11</v>
      </c>
      <c r="AG135" s="21">
        <v>11</v>
      </c>
      <c r="AH135" s="21">
        <v>11</v>
      </c>
      <c r="AI135" s="21">
        <v>10</v>
      </c>
      <c r="AJ135" s="21">
        <v>10</v>
      </c>
      <c r="AK135" s="21">
        <v>10</v>
      </c>
      <c r="AL135" s="21">
        <v>41</v>
      </c>
      <c r="AM135" s="21">
        <v>39</v>
      </c>
      <c r="AN135" s="21">
        <v>31</v>
      </c>
      <c r="AO135" s="21">
        <v>27</v>
      </c>
      <c r="AP135" s="21">
        <v>26</v>
      </c>
      <c r="AQ135" s="21">
        <v>22</v>
      </c>
      <c r="AR135" s="21">
        <v>17</v>
      </c>
      <c r="AS135" s="21">
        <v>14</v>
      </c>
      <c r="AT135" s="21">
        <v>11</v>
      </c>
      <c r="AU135" s="21">
        <v>9</v>
      </c>
      <c r="AV135" s="21">
        <v>6</v>
      </c>
      <c r="AW135" s="21">
        <v>4</v>
      </c>
      <c r="AX135" s="21">
        <v>1</v>
      </c>
      <c r="AY135" s="5">
        <v>1</v>
      </c>
      <c r="AZ135" s="5">
        <v>6</v>
      </c>
      <c r="BA135" s="5">
        <v>6</v>
      </c>
      <c r="BB135" s="5">
        <v>12</v>
      </c>
      <c r="BC135" s="5">
        <v>241</v>
      </c>
      <c r="BD135" s="91">
        <v>30</v>
      </c>
      <c r="BE135" s="91">
        <v>25</v>
      </c>
      <c r="BF135" s="92">
        <v>93</v>
      </c>
      <c r="BG135" s="5">
        <v>16</v>
      </c>
    </row>
    <row r="136" spans="1:59" s="4" customFormat="1" x14ac:dyDescent="0.2">
      <c r="A136" s="25"/>
      <c r="B136" s="20"/>
      <c r="C136" s="37"/>
      <c r="D136" s="37"/>
      <c r="E136" s="37"/>
      <c r="F136" s="20"/>
      <c r="G136" s="20">
        <v>3921</v>
      </c>
      <c r="H136" s="20" t="s">
        <v>243</v>
      </c>
      <c r="I136" s="20" t="s">
        <v>27</v>
      </c>
      <c r="J136" s="20" t="s">
        <v>27</v>
      </c>
      <c r="K136" s="37" t="s">
        <v>97</v>
      </c>
      <c r="L136" s="37" t="s">
        <v>346</v>
      </c>
      <c r="M136" s="37" t="s">
        <v>284</v>
      </c>
      <c r="N136" s="20" t="s">
        <v>27</v>
      </c>
      <c r="O136" s="20" t="s">
        <v>27</v>
      </c>
      <c r="P136" s="37" t="s">
        <v>288</v>
      </c>
      <c r="Q136" s="21">
        <v>639</v>
      </c>
      <c r="R136" s="21">
        <v>15</v>
      </c>
      <c r="S136" s="21">
        <v>15</v>
      </c>
      <c r="T136" s="21">
        <v>16</v>
      </c>
      <c r="U136" s="21">
        <v>16</v>
      </c>
      <c r="V136" s="21">
        <v>16</v>
      </c>
      <c r="W136" s="21">
        <v>17</v>
      </c>
      <c r="X136" s="21">
        <v>16</v>
      </c>
      <c r="Y136" s="21">
        <v>16</v>
      </c>
      <c r="Z136" s="21">
        <v>16</v>
      </c>
      <c r="AA136" s="21">
        <v>17</v>
      </c>
      <c r="AB136" s="21">
        <v>16</v>
      </c>
      <c r="AC136" s="21">
        <v>16</v>
      </c>
      <c r="AD136" s="21">
        <v>16</v>
      </c>
      <c r="AE136" s="21">
        <v>15</v>
      </c>
      <c r="AF136" s="21">
        <v>15</v>
      </c>
      <c r="AG136" s="21">
        <v>15</v>
      </c>
      <c r="AH136" s="21">
        <v>14</v>
      </c>
      <c r="AI136" s="21">
        <v>14</v>
      </c>
      <c r="AJ136" s="21">
        <v>13</v>
      </c>
      <c r="AK136" s="21">
        <v>13</v>
      </c>
      <c r="AL136" s="21">
        <v>55</v>
      </c>
      <c r="AM136" s="21">
        <v>52</v>
      </c>
      <c r="AN136" s="21">
        <v>42</v>
      </c>
      <c r="AO136" s="21">
        <v>36</v>
      </c>
      <c r="AP136" s="21">
        <v>35</v>
      </c>
      <c r="AQ136" s="21">
        <v>29</v>
      </c>
      <c r="AR136" s="21">
        <v>23</v>
      </c>
      <c r="AS136" s="21">
        <v>18</v>
      </c>
      <c r="AT136" s="21">
        <v>14</v>
      </c>
      <c r="AU136" s="21">
        <v>12</v>
      </c>
      <c r="AV136" s="21">
        <v>8</v>
      </c>
      <c r="AW136" s="21">
        <v>6</v>
      </c>
      <c r="AX136" s="21">
        <v>2</v>
      </c>
      <c r="AY136" s="5">
        <v>1</v>
      </c>
      <c r="AZ136" s="5">
        <v>8</v>
      </c>
      <c r="BA136" s="5">
        <v>8</v>
      </c>
      <c r="BB136" s="5">
        <v>16</v>
      </c>
      <c r="BC136" s="5">
        <v>322</v>
      </c>
      <c r="BD136" s="91">
        <v>40</v>
      </c>
      <c r="BE136" s="91">
        <v>34</v>
      </c>
      <c r="BF136" s="92">
        <v>124</v>
      </c>
      <c r="BG136" s="5">
        <v>21</v>
      </c>
    </row>
    <row r="137" spans="1:59" s="4" customFormat="1" x14ac:dyDescent="0.2">
      <c r="A137" s="25"/>
      <c r="B137" s="20"/>
      <c r="C137" s="37"/>
      <c r="D137" s="37"/>
      <c r="E137" s="37"/>
      <c r="F137" s="20"/>
      <c r="G137" s="20">
        <v>3922</v>
      </c>
      <c r="H137" s="20" t="s">
        <v>380</v>
      </c>
      <c r="I137" s="20" t="s">
        <v>27</v>
      </c>
      <c r="J137" s="20" t="s">
        <v>27</v>
      </c>
      <c r="K137" s="37" t="s">
        <v>97</v>
      </c>
      <c r="L137" s="37" t="s">
        <v>346</v>
      </c>
      <c r="M137" s="37" t="s">
        <v>284</v>
      </c>
      <c r="N137" s="20" t="s">
        <v>27</v>
      </c>
      <c r="O137" s="20" t="s">
        <v>27</v>
      </c>
      <c r="P137" s="37" t="s">
        <v>288</v>
      </c>
      <c r="Q137" s="21">
        <v>527</v>
      </c>
      <c r="R137" s="21">
        <v>12</v>
      </c>
      <c r="S137" s="21">
        <v>13</v>
      </c>
      <c r="T137" s="21">
        <v>13</v>
      </c>
      <c r="U137" s="21">
        <v>13</v>
      </c>
      <c r="V137" s="21">
        <v>13</v>
      </c>
      <c r="W137" s="21">
        <v>13</v>
      </c>
      <c r="X137" s="21">
        <v>14</v>
      </c>
      <c r="Y137" s="21">
        <v>14</v>
      </c>
      <c r="Z137" s="21">
        <v>14</v>
      </c>
      <c r="AA137" s="21">
        <v>13</v>
      </c>
      <c r="AB137" s="21">
        <v>13</v>
      </c>
      <c r="AC137" s="21">
        <v>13</v>
      </c>
      <c r="AD137" s="21">
        <v>13</v>
      </c>
      <c r="AE137" s="21">
        <v>13</v>
      </c>
      <c r="AF137" s="21">
        <v>12</v>
      </c>
      <c r="AG137" s="21">
        <v>12</v>
      </c>
      <c r="AH137" s="21">
        <v>12</v>
      </c>
      <c r="AI137" s="21">
        <v>12</v>
      </c>
      <c r="AJ137" s="21">
        <v>11</v>
      </c>
      <c r="AK137" s="21">
        <v>10</v>
      </c>
      <c r="AL137" s="21">
        <v>46</v>
      </c>
      <c r="AM137" s="21">
        <v>43</v>
      </c>
      <c r="AN137" s="21">
        <v>34</v>
      </c>
      <c r="AO137" s="21">
        <v>30</v>
      </c>
      <c r="AP137" s="21">
        <v>29</v>
      </c>
      <c r="AQ137" s="21">
        <v>24</v>
      </c>
      <c r="AR137" s="21">
        <v>19</v>
      </c>
      <c r="AS137" s="21">
        <v>15</v>
      </c>
      <c r="AT137" s="21">
        <v>12</v>
      </c>
      <c r="AU137" s="21">
        <v>10</v>
      </c>
      <c r="AV137" s="21">
        <v>6</v>
      </c>
      <c r="AW137" s="21">
        <v>5</v>
      </c>
      <c r="AX137" s="21">
        <v>1</v>
      </c>
      <c r="AY137" s="5">
        <v>1</v>
      </c>
      <c r="AZ137" s="5">
        <v>6</v>
      </c>
      <c r="BA137" s="5">
        <v>6</v>
      </c>
      <c r="BB137" s="5">
        <v>13</v>
      </c>
      <c r="BC137" s="5">
        <v>266</v>
      </c>
      <c r="BD137" s="91">
        <v>33</v>
      </c>
      <c r="BE137" s="91">
        <v>28</v>
      </c>
      <c r="BF137" s="92">
        <v>103</v>
      </c>
      <c r="BG137" s="5">
        <v>18</v>
      </c>
    </row>
    <row r="138" spans="1:59" s="4" customFormat="1" x14ac:dyDescent="0.2">
      <c r="A138" s="25"/>
      <c r="B138" s="20"/>
      <c r="C138" s="37"/>
      <c r="D138" s="37"/>
      <c r="E138" s="37"/>
      <c r="F138" s="20"/>
      <c r="G138" s="20">
        <v>9502</v>
      </c>
      <c r="H138" s="20" t="s">
        <v>381</v>
      </c>
      <c r="I138" s="20" t="s">
        <v>27</v>
      </c>
      <c r="J138" s="20" t="s">
        <v>27</v>
      </c>
      <c r="K138" s="37" t="s">
        <v>97</v>
      </c>
      <c r="L138" s="37" t="s">
        <v>346</v>
      </c>
      <c r="M138" s="37" t="s">
        <v>284</v>
      </c>
      <c r="N138" s="20" t="s">
        <v>27</v>
      </c>
      <c r="O138" s="20" t="s">
        <v>27</v>
      </c>
      <c r="P138" s="37" t="s">
        <v>288</v>
      </c>
      <c r="Q138" s="21">
        <v>887</v>
      </c>
      <c r="R138" s="21">
        <v>22</v>
      </c>
      <c r="S138" s="21">
        <v>21</v>
      </c>
      <c r="T138" s="21">
        <v>22</v>
      </c>
      <c r="U138" s="21">
        <v>22</v>
      </c>
      <c r="V138" s="21">
        <v>23</v>
      </c>
      <c r="W138" s="21">
        <v>23</v>
      </c>
      <c r="X138" s="21">
        <v>23</v>
      </c>
      <c r="Y138" s="21">
        <v>23</v>
      </c>
      <c r="Z138" s="21">
        <v>23</v>
      </c>
      <c r="AA138" s="21">
        <v>23</v>
      </c>
      <c r="AB138" s="21">
        <v>22</v>
      </c>
      <c r="AC138" s="21">
        <v>22</v>
      </c>
      <c r="AD138" s="21">
        <v>22</v>
      </c>
      <c r="AE138" s="21">
        <v>21</v>
      </c>
      <c r="AF138" s="21">
        <v>21</v>
      </c>
      <c r="AG138" s="21">
        <v>20</v>
      </c>
      <c r="AH138" s="21">
        <v>20</v>
      </c>
      <c r="AI138" s="21">
        <v>19</v>
      </c>
      <c r="AJ138" s="21">
        <v>19</v>
      </c>
      <c r="AK138" s="21">
        <v>18</v>
      </c>
      <c r="AL138" s="21">
        <v>77</v>
      </c>
      <c r="AM138" s="21">
        <v>72</v>
      </c>
      <c r="AN138" s="21">
        <v>58</v>
      </c>
      <c r="AO138" s="21">
        <v>50</v>
      </c>
      <c r="AP138" s="21">
        <v>48</v>
      </c>
      <c r="AQ138" s="21">
        <v>40</v>
      </c>
      <c r="AR138" s="21">
        <v>31</v>
      </c>
      <c r="AS138" s="21">
        <v>25</v>
      </c>
      <c r="AT138" s="21">
        <v>20</v>
      </c>
      <c r="AU138" s="21">
        <v>17</v>
      </c>
      <c r="AV138" s="21">
        <v>10</v>
      </c>
      <c r="AW138" s="21">
        <v>8</v>
      </c>
      <c r="AX138" s="21">
        <v>2</v>
      </c>
      <c r="AY138" s="5">
        <v>2</v>
      </c>
      <c r="AZ138" s="5">
        <v>11</v>
      </c>
      <c r="BA138" s="5">
        <v>11</v>
      </c>
      <c r="BB138" s="5">
        <v>22</v>
      </c>
      <c r="BC138" s="5">
        <v>447</v>
      </c>
      <c r="BD138" s="91">
        <v>56</v>
      </c>
      <c r="BE138" s="91">
        <v>47</v>
      </c>
      <c r="BF138" s="92">
        <v>173</v>
      </c>
      <c r="BG138" s="5">
        <v>30</v>
      </c>
    </row>
    <row r="139" spans="1:59" s="3" customFormat="1" x14ac:dyDescent="0.2">
      <c r="A139" s="26"/>
      <c r="B139" s="18" t="s">
        <v>98</v>
      </c>
      <c r="C139" s="39" t="s">
        <v>590</v>
      </c>
      <c r="D139" s="39" t="s">
        <v>346</v>
      </c>
      <c r="E139" s="39" t="s">
        <v>346</v>
      </c>
      <c r="F139" s="18" t="s">
        <v>44</v>
      </c>
      <c r="G139" s="18"/>
      <c r="H139" s="18"/>
      <c r="I139" s="18"/>
      <c r="J139" s="18"/>
      <c r="K139" s="39"/>
      <c r="L139" s="39"/>
      <c r="M139" s="39"/>
      <c r="N139" s="18"/>
      <c r="O139" s="18"/>
      <c r="P139" s="39"/>
      <c r="Q139" s="19">
        <v>5609</v>
      </c>
      <c r="R139" s="19">
        <v>171</v>
      </c>
      <c r="S139" s="19">
        <v>165</v>
      </c>
      <c r="T139" s="19">
        <v>160</v>
      </c>
      <c r="U139" s="19">
        <v>155</v>
      </c>
      <c r="V139" s="19">
        <v>150</v>
      </c>
      <c r="W139" s="19">
        <v>145</v>
      </c>
      <c r="X139" s="19">
        <v>141</v>
      </c>
      <c r="Y139" s="19">
        <v>138</v>
      </c>
      <c r="Z139" s="19">
        <v>135</v>
      </c>
      <c r="AA139" s="19">
        <v>132</v>
      </c>
      <c r="AB139" s="19">
        <v>130</v>
      </c>
      <c r="AC139" s="19">
        <v>128</v>
      </c>
      <c r="AD139" s="19">
        <v>126</v>
      </c>
      <c r="AE139" s="19">
        <v>125</v>
      </c>
      <c r="AF139" s="19">
        <v>124</v>
      </c>
      <c r="AG139" s="19">
        <v>124</v>
      </c>
      <c r="AH139" s="19">
        <v>122</v>
      </c>
      <c r="AI139" s="19">
        <v>123</v>
      </c>
      <c r="AJ139" s="19">
        <v>127</v>
      </c>
      <c r="AK139" s="19">
        <v>134</v>
      </c>
      <c r="AL139" s="19">
        <v>696</v>
      </c>
      <c r="AM139" s="19">
        <v>492</v>
      </c>
      <c r="AN139" s="19">
        <v>330</v>
      </c>
      <c r="AO139" s="19">
        <v>233</v>
      </c>
      <c r="AP139" s="19">
        <v>260</v>
      </c>
      <c r="AQ139" s="19">
        <v>209</v>
      </c>
      <c r="AR139" s="19">
        <v>142</v>
      </c>
      <c r="AS139" s="19">
        <v>174</v>
      </c>
      <c r="AT139" s="19">
        <v>102</v>
      </c>
      <c r="AU139" s="19">
        <v>86</v>
      </c>
      <c r="AV139" s="19">
        <v>72</v>
      </c>
      <c r="AW139" s="19">
        <v>37</v>
      </c>
      <c r="AX139" s="19">
        <v>21</v>
      </c>
      <c r="AY139" s="22">
        <v>13</v>
      </c>
      <c r="AZ139" s="22">
        <v>84</v>
      </c>
      <c r="BA139" s="22">
        <v>81</v>
      </c>
      <c r="BB139" s="19">
        <v>179</v>
      </c>
      <c r="BC139" s="89">
        <v>2749</v>
      </c>
      <c r="BD139" s="89">
        <v>282</v>
      </c>
      <c r="BE139" s="89">
        <v>297</v>
      </c>
      <c r="BF139" s="90">
        <v>1074</v>
      </c>
      <c r="BG139" s="19">
        <v>243</v>
      </c>
    </row>
    <row r="140" spans="1:59" s="4" customFormat="1" x14ac:dyDescent="0.2">
      <c r="A140" s="25"/>
      <c r="B140" s="20"/>
      <c r="C140" s="37"/>
      <c r="D140" s="37"/>
      <c r="E140" s="37"/>
      <c r="F140" s="20"/>
      <c r="G140" s="20">
        <v>3934</v>
      </c>
      <c r="H140" s="20" t="s">
        <v>44</v>
      </c>
      <c r="I140" s="20" t="s">
        <v>27</v>
      </c>
      <c r="J140" s="20" t="s">
        <v>44</v>
      </c>
      <c r="K140" s="37" t="s">
        <v>98</v>
      </c>
      <c r="L140" s="37" t="s">
        <v>346</v>
      </c>
      <c r="M140" s="37" t="s">
        <v>346</v>
      </c>
      <c r="N140" s="20" t="s">
        <v>27</v>
      </c>
      <c r="O140" s="20" t="s">
        <v>105</v>
      </c>
      <c r="P140" s="37" t="s">
        <v>305</v>
      </c>
      <c r="Q140" s="21">
        <v>1987</v>
      </c>
      <c r="R140" s="21">
        <v>61</v>
      </c>
      <c r="S140" s="21">
        <v>58</v>
      </c>
      <c r="T140" s="21">
        <v>57</v>
      </c>
      <c r="U140" s="21">
        <v>55</v>
      </c>
      <c r="V140" s="21">
        <v>53</v>
      </c>
      <c r="W140" s="21">
        <v>51</v>
      </c>
      <c r="X140" s="21">
        <v>50</v>
      </c>
      <c r="Y140" s="21">
        <v>49</v>
      </c>
      <c r="Z140" s="21">
        <v>48</v>
      </c>
      <c r="AA140" s="21">
        <v>47</v>
      </c>
      <c r="AB140" s="21">
        <v>46</v>
      </c>
      <c r="AC140" s="21">
        <v>45</v>
      </c>
      <c r="AD140" s="21">
        <v>45</v>
      </c>
      <c r="AE140" s="21">
        <v>44</v>
      </c>
      <c r="AF140" s="21">
        <v>44</v>
      </c>
      <c r="AG140" s="21">
        <v>44</v>
      </c>
      <c r="AH140" s="21">
        <v>43</v>
      </c>
      <c r="AI140" s="21">
        <v>44</v>
      </c>
      <c r="AJ140" s="21">
        <v>45</v>
      </c>
      <c r="AK140" s="21">
        <v>47</v>
      </c>
      <c r="AL140" s="21">
        <v>247</v>
      </c>
      <c r="AM140" s="21">
        <v>174</v>
      </c>
      <c r="AN140" s="21">
        <v>117</v>
      </c>
      <c r="AO140" s="21">
        <v>83</v>
      </c>
      <c r="AP140" s="21">
        <v>92</v>
      </c>
      <c r="AQ140" s="21">
        <v>74</v>
      </c>
      <c r="AR140" s="21">
        <v>50</v>
      </c>
      <c r="AS140" s="21">
        <v>62</v>
      </c>
      <c r="AT140" s="21">
        <v>36</v>
      </c>
      <c r="AU140" s="21">
        <v>30</v>
      </c>
      <c r="AV140" s="21">
        <v>26</v>
      </c>
      <c r="AW140" s="21">
        <v>13</v>
      </c>
      <c r="AX140" s="21">
        <v>7</v>
      </c>
      <c r="AY140" s="5">
        <v>4</v>
      </c>
      <c r="AZ140" s="5">
        <v>30</v>
      </c>
      <c r="BA140" s="5">
        <v>28</v>
      </c>
      <c r="BB140" s="5">
        <v>63</v>
      </c>
      <c r="BC140" s="5">
        <v>974</v>
      </c>
      <c r="BD140" s="91">
        <v>100</v>
      </c>
      <c r="BE140" s="91">
        <v>105</v>
      </c>
      <c r="BF140" s="92">
        <v>381</v>
      </c>
      <c r="BG140" s="5">
        <v>86</v>
      </c>
    </row>
    <row r="141" spans="1:59" s="4" customFormat="1" x14ac:dyDescent="0.2">
      <c r="A141" s="25"/>
      <c r="B141" s="20"/>
      <c r="C141" s="37"/>
      <c r="D141" s="37"/>
      <c r="E141" s="37"/>
      <c r="F141" s="20"/>
      <c r="G141" s="20">
        <v>3936</v>
      </c>
      <c r="H141" s="20" t="s">
        <v>382</v>
      </c>
      <c r="I141" s="20" t="s">
        <v>27</v>
      </c>
      <c r="J141" s="20" t="s">
        <v>44</v>
      </c>
      <c r="K141" s="37" t="s">
        <v>98</v>
      </c>
      <c r="L141" s="37" t="s">
        <v>346</v>
      </c>
      <c r="M141" s="37" t="s">
        <v>346</v>
      </c>
      <c r="N141" s="20" t="s">
        <v>27</v>
      </c>
      <c r="O141" s="20" t="s">
        <v>105</v>
      </c>
      <c r="P141" s="37" t="s">
        <v>288</v>
      </c>
      <c r="Q141" s="21">
        <v>1218</v>
      </c>
      <c r="R141" s="21">
        <v>37</v>
      </c>
      <c r="S141" s="21">
        <v>36</v>
      </c>
      <c r="T141" s="21">
        <v>35</v>
      </c>
      <c r="U141" s="21">
        <v>34</v>
      </c>
      <c r="V141" s="21">
        <v>32</v>
      </c>
      <c r="W141" s="21">
        <v>32</v>
      </c>
      <c r="X141" s="21">
        <v>30</v>
      </c>
      <c r="Y141" s="21">
        <v>30</v>
      </c>
      <c r="Z141" s="21">
        <v>29</v>
      </c>
      <c r="AA141" s="21">
        <v>28</v>
      </c>
      <c r="AB141" s="21">
        <v>29</v>
      </c>
      <c r="AC141" s="21">
        <v>28</v>
      </c>
      <c r="AD141" s="21">
        <v>27</v>
      </c>
      <c r="AE141" s="21">
        <v>28</v>
      </c>
      <c r="AF141" s="21">
        <v>27</v>
      </c>
      <c r="AG141" s="21">
        <v>27</v>
      </c>
      <c r="AH141" s="21">
        <v>27</v>
      </c>
      <c r="AI141" s="21">
        <v>26</v>
      </c>
      <c r="AJ141" s="21">
        <v>27</v>
      </c>
      <c r="AK141" s="21">
        <v>30</v>
      </c>
      <c r="AL141" s="21">
        <v>151</v>
      </c>
      <c r="AM141" s="21">
        <v>107</v>
      </c>
      <c r="AN141" s="21">
        <v>71</v>
      </c>
      <c r="AO141" s="21">
        <v>50</v>
      </c>
      <c r="AP141" s="21">
        <v>57</v>
      </c>
      <c r="AQ141" s="21">
        <v>46</v>
      </c>
      <c r="AR141" s="21">
        <v>31</v>
      </c>
      <c r="AS141" s="21">
        <v>37</v>
      </c>
      <c r="AT141" s="21">
        <v>22</v>
      </c>
      <c r="AU141" s="21">
        <v>19</v>
      </c>
      <c r="AV141" s="21">
        <v>15</v>
      </c>
      <c r="AW141" s="21">
        <v>8</v>
      </c>
      <c r="AX141" s="21">
        <v>5</v>
      </c>
      <c r="AY141" s="5">
        <v>3</v>
      </c>
      <c r="AZ141" s="5">
        <v>18</v>
      </c>
      <c r="BA141" s="5">
        <v>18</v>
      </c>
      <c r="BB141" s="5">
        <v>39</v>
      </c>
      <c r="BC141" s="5">
        <v>597</v>
      </c>
      <c r="BD141" s="91">
        <v>61</v>
      </c>
      <c r="BE141" s="91">
        <v>65</v>
      </c>
      <c r="BF141" s="92">
        <v>233</v>
      </c>
      <c r="BG141" s="5">
        <v>53</v>
      </c>
    </row>
    <row r="142" spans="1:59" s="4" customFormat="1" x14ac:dyDescent="0.2">
      <c r="A142" s="25"/>
      <c r="B142" s="20"/>
      <c r="C142" s="37"/>
      <c r="D142" s="37"/>
      <c r="E142" s="37"/>
      <c r="F142" s="20"/>
      <c r="G142" s="20">
        <v>7705</v>
      </c>
      <c r="H142" s="20" t="s">
        <v>383</v>
      </c>
      <c r="I142" s="20" t="s">
        <v>27</v>
      </c>
      <c r="J142" s="20" t="s">
        <v>44</v>
      </c>
      <c r="K142" s="37" t="s">
        <v>98</v>
      </c>
      <c r="L142" s="37" t="s">
        <v>346</v>
      </c>
      <c r="M142" s="37" t="s">
        <v>346</v>
      </c>
      <c r="N142" s="20" t="s">
        <v>27</v>
      </c>
      <c r="O142" s="20" t="s">
        <v>105</v>
      </c>
      <c r="P142" s="37" t="s">
        <v>288</v>
      </c>
      <c r="Q142" s="21">
        <v>1186</v>
      </c>
      <c r="R142" s="21">
        <v>36</v>
      </c>
      <c r="S142" s="21">
        <v>35</v>
      </c>
      <c r="T142" s="21">
        <v>34</v>
      </c>
      <c r="U142" s="21">
        <v>33</v>
      </c>
      <c r="V142" s="21">
        <v>32</v>
      </c>
      <c r="W142" s="21">
        <v>31</v>
      </c>
      <c r="X142" s="21">
        <v>30</v>
      </c>
      <c r="Y142" s="21">
        <v>29</v>
      </c>
      <c r="Z142" s="21">
        <v>29</v>
      </c>
      <c r="AA142" s="21">
        <v>28</v>
      </c>
      <c r="AB142" s="21">
        <v>27</v>
      </c>
      <c r="AC142" s="21">
        <v>27</v>
      </c>
      <c r="AD142" s="21">
        <v>27</v>
      </c>
      <c r="AE142" s="21">
        <v>26</v>
      </c>
      <c r="AF142" s="21">
        <v>26</v>
      </c>
      <c r="AG142" s="21">
        <v>26</v>
      </c>
      <c r="AH142" s="21">
        <v>26</v>
      </c>
      <c r="AI142" s="21">
        <v>26</v>
      </c>
      <c r="AJ142" s="21">
        <v>27</v>
      </c>
      <c r="AK142" s="21">
        <v>28</v>
      </c>
      <c r="AL142" s="21">
        <v>147</v>
      </c>
      <c r="AM142" s="21">
        <v>104</v>
      </c>
      <c r="AN142" s="21">
        <v>70</v>
      </c>
      <c r="AO142" s="21">
        <v>49</v>
      </c>
      <c r="AP142" s="21">
        <v>55</v>
      </c>
      <c r="AQ142" s="21">
        <v>44</v>
      </c>
      <c r="AR142" s="21">
        <v>30</v>
      </c>
      <c r="AS142" s="21">
        <v>37</v>
      </c>
      <c r="AT142" s="21">
        <v>22</v>
      </c>
      <c r="AU142" s="21">
        <v>18</v>
      </c>
      <c r="AV142" s="21">
        <v>15</v>
      </c>
      <c r="AW142" s="21">
        <v>8</v>
      </c>
      <c r="AX142" s="21">
        <v>4</v>
      </c>
      <c r="AY142" s="5">
        <v>3</v>
      </c>
      <c r="AZ142" s="5">
        <v>18</v>
      </c>
      <c r="BA142" s="5">
        <v>17</v>
      </c>
      <c r="BB142" s="5">
        <v>38</v>
      </c>
      <c r="BC142" s="5">
        <v>581</v>
      </c>
      <c r="BD142" s="91">
        <v>60</v>
      </c>
      <c r="BE142" s="91">
        <v>63</v>
      </c>
      <c r="BF142" s="92">
        <v>227</v>
      </c>
      <c r="BG142" s="5">
        <v>51</v>
      </c>
    </row>
    <row r="143" spans="1:59" s="4" customFormat="1" x14ac:dyDescent="0.2">
      <c r="A143" s="25"/>
      <c r="B143" s="20"/>
      <c r="C143" s="37"/>
      <c r="D143" s="37"/>
      <c r="E143" s="37"/>
      <c r="F143" s="20"/>
      <c r="G143" s="20">
        <v>9513</v>
      </c>
      <c r="H143" s="20" t="s">
        <v>384</v>
      </c>
      <c r="I143" s="20" t="s">
        <v>27</v>
      </c>
      <c r="J143" s="20" t="s">
        <v>44</v>
      </c>
      <c r="K143" s="37" t="s">
        <v>98</v>
      </c>
      <c r="L143" s="37" t="s">
        <v>346</v>
      </c>
      <c r="M143" s="37" t="s">
        <v>346</v>
      </c>
      <c r="N143" s="20" t="s">
        <v>27</v>
      </c>
      <c r="O143" s="20" t="s">
        <v>105</v>
      </c>
      <c r="P143" s="37" t="s">
        <v>288</v>
      </c>
      <c r="Q143" s="21">
        <v>1218</v>
      </c>
      <c r="R143" s="21">
        <v>37</v>
      </c>
      <c r="S143" s="21">
        <v>36</v>
      </c>
      <c r="T143" s="21">
        <v>34</v>
      </c>
      <c r="U143" s="21">
        <v>33</v>
      </c>
      <c r="V143" s="21">
        <v>33</v>
      </c>
      <c r="W143" s="21">
        <v>31</v>
      </c>
      <c r="X143" s="21">
        <v>31</v>
      </c>
      <c r="Y143" s="21">
        <v>30</v>
      </c>
      <c r="Z143" s="21">
        <v>29</v>
      </c>
      <c r="AA143" s="21">
        <v>29</v>
      </c>
      <c r="AB143" s="21">
        <v>28</v>
      </c>
      <c r="AC143" s="21">
        <v>28</v>
      </c>
      <c r="AD143" s="21">
        <v>27</v>
      </c>
      <c r="AE143" s="21">
        <v>27</v>
      </c>
      <c r="AF143" s="21">
        <v>27</v>
      </c>
      <c r="AG143" s="21">
        <v>27</v>
      </c>
      <c r="AH143" s="21">
        <v>26</v>
      </c>
      <c r="AI143" s="21">
        <v>27</v>
      </c>
      <c r="AJ143" s="21">
        <v>28</v>
      </c>
      <c r="AK143" s="21">
        <v>29</v>
      </c>
      <c r="AL143" s="21">
        <v>151</v>
      </c>
      <c r="AM143" s="21">
        <v>107</v>
      </c>
      <c r="AN143" s="21">
        <v>72</v>
      </c>
      <c r="AO143" s="21">
        <v>51</v>
      </c>
      <c r="AP143" s="21">
        <v>56</v>
      </c>
      <c r="AQ143" s="21">
        <v>45</v>
      </c>
      <c r="AR143" s="21">
        <v>31</v>
      </c>
      <c r="AS143" s="21">
        <v>38</v>
      </c>
      <c r="AT143" s="21">
        <v>22</v>
      </c>
      <c r="AU143" s="21">
        <v>19</v>
      </c>
      <c r="AV143" s="21">
        <v>16</v>
      </c>
      <c r="AW143" s="21">
        <v>8</v>
      </c>
      <c r="AX143" s="21">
        <v>5</v>
      </c>
      <c r="AY143" s="5">
        <v>3</v>
      </c>
      <c r="AZ143" s="5">
        <v>18</v>
      </c>
      <c r="BA143" s="5">
        <v>18</v>
      </c>
      <c r="BB143" s="5">
        <v>39</v>
      </c>
      <c r="BC143" s="5">
        <v>597</v>
      </c>
      <c r="BD143" s="91">
        <v>61</v>
      </c>
      <c r="BE143" s="91">
        <v>64</v>
      </c>
      <c r="BF143" s="92">
        <v>233</v>
      </c>
      <c r="BG143" s="5">
        <v>53</v>
      </c>
    </row>
    <row r="144" spans="1:59" s="3" customFormat="1" x14ac:dyDescent="0.2">
      <c r="A144" s="26"/>
      <c r="B144" s="18" t="s">
        <v>99</v>
      </c>
      <c r="C144" s="39" t="s">
        <v>590</v>
      </c>
      <c r="D144" s="39" t="s">
        <v>346</v>
      </c>
      <c r="E144" s="39" t="s">
        <v>303</v>
      </c>
      <c r="F144" s="18" t="s">
        <v>23</v>
      </c>
      <c r="G144" s="18"/>
      <c r="H144" s="18"/>
      <c r="I144" s="18"/>
      <c r="J144" s="18"/>
      <c r="K144" s="39"/>
      <c r="L144" s="39"/>
      <c r="M144" s="39"/>
      <c r="N144" s="18"/>
      <c r="O144" s="18"/>
      <c r="P144" s="39"/>
      <c r="Q144" s="19">
        <v>9475</v>
      </c>
      <c r="R144" s="19">
        <v>248</v>
      </c>
      <c r="S144" s="19">
        <v>266</v>
      </c>
      <c r="T144" s="19">
        <v>278</v>
      </c>
      <c r="U144" s="19">
        <v>286</v>
      </c>
      <c r="V144" s="19">
        <v>289</v>
      </c>
      <c r="W144" s="19">
        <v>288</v>
      </c>
      <c r="X144" s="19">
        <v>284</v>
      </c>
      <c r="Y144" s="19">
        <v>278</v>
      </c>
      <c r="Z144" s="19">
        <v>270</v>
      </c>
      <c r="AA144" s="19">
        <v>260</v>
      </c>
      <c r="AB144" s="19">
        <v>250</v>
      </c>
      <c r="AC144" s="19">
        <v>237</v>
      </c>
      <c r="AD144" s="19">
        <v>227</v>
      </c>
      <c r="AE144" s="19">
        <v>223</v>
      </c>
      <c r="AF144" s="19">
        <v>221</v>
      </c>
      <c r="AG144" s="19">
        <v>219</v>
      </c>
      <c r="AH144" s="19">
        <v>216</v>
      </c>
      <c r="AI144" s="19">
        <v>214</v>
      </c>
      <c r="AJ144" s="19">
        <v>214</v>
      </c>
      <c r="AK144" s="19">
        <v>213</v>
      </c>
      <c r="AL144" s="19">
        <v>1036</v>
      </c>
      <c r="AM144" s="19">
        <v>850</v>
      </c>
      <c r="AN144" s="19">
        <v>563</v>
      </c>
      <c r="AO144" s="19">
        <v>427</v>
      </c>
      <c r="AP144" s="19">
        <v>422</v>
      </c>
      <c r="AQ144" s="19">
        <v>294</v>
      </c>
      <c r="AR144" s="19">
        <v>214</v>
      </c>
      <c r="AS144" s="19">
        <v>234</v>
      </c>
      <c r="AT144" s="19">
        <v>170</v>
      </c>
      <c r="AU144" s="19">
        <v>135</v>
      </c>
      <c r="AV144" s="19">
        <v>73</v>
      </c>
      <c r="AW144" s="19">
        <v>57</v>
      </c>
      <c r="AX144" s="19">
        <v>19</v>
      </c>
      <c r="AY144" s="22">
        <v>20</v>
      </c>
      <c r="AZ144" s="22">
        <v>131</v>
      </c>
      <c r="BA144" s="22">
        <v>135</v>
      </c>
      <c r="BB144" s="19">
        <v>259</v>
      </c>
      <c r="BC144" s="89">
        <v>4762</v>
      </c>
      <c r="BD144" s="89">
        <v>578</v>
      </c>
      <c r="BE144" s="89">
        <v>555</v>
      </c>
      <c r="BF144" s="90">
        <v>1777</v>
      </c>
      <c r="BG144" s="19">
        <v>352</v>
      </c>
    </row>
    <row r="145" spans="1:59" s="4" customFormat="1" x14ac:dyDescent="0.2">
      <c r="A145" s="25"/>
      <c r="B145" s="20"/>
      <c r="C145" s="37"/>
      <c r="D145" s="37"/>
      <c r="E145" s="37"/>
      <c r="F145" s="20"/>
      <c r="G145" s="20">
        <v>3939</v>
      </c>
      <c r="H145" s="20" t="s">
        <v>23</v>
      </c>
      <c r="I145" s="20" t="s">
        <v>27</v>
      </c>
      <c r="J145" s="20" t="s">
        <v>23</v>
      </c>
      <c r="K145" s="37" t="s">
        <v>99</v>
      </c>
      <c r="L145" s="37" t="s">
        <v>346</v>
      </c>
      <c r="M145" s="37" t="s">
        <v>346</v>
      </c>
      <c r="N145" s="20" t="s">
        <v>27</v>
      </c>
      <c r="O145" s="20" t="s">
        <v>105</v>
      </c>
      <c r="P145" s="37" t="s">
        <v>286</v>
      </c>
      <c r="Q145" s="21">
        <v>1697</v>
      </c>
      <c r="R145" s="21">
        <v>44</v>
      </c>
      <c r="S145" s="21">
        <v>48</v>
      </c>
      <c r="T145" s="21">
        <v>50</v>
      </c>
      <c r="U145" s="21">
        <v>51</v>
      </c>
      <c r="V145" s="21">
        <v>52</v>
      </c>
      <c r="W145" s="21">
        <v>52</v>
      </c>
      <c r="X145" s="21">
        <v>51</v>
      </c>
      <c r="Y145" s="21">
        <v>50</v>
      </c>
      <c r="Z145" s="21">
        <v>48</v>
      </c>
      <c r="AA145" s="21">
        <v>47</v>
      </c>
      <c r="AB145" s="21">
        <v>45</v>
      </c>
      <c r="AC145" s="21">
        <v>42</v>
      </c>
      <c r="AD145" s="21">
        <v>41</v>
      </c>
      <c r="AE145" s="21">
        <v>40</v>
      </c>
      <c r="AF145" s="21">
        <v>40</v>
      </c>
      <c r="AG145" s="21">
        <v>39</v>
      </c>
      <c r="AH145" s="21">
        <v>39</v>
      </c>
      <c r="AI145" s="21">
        <v>38</v>
      </c>
      <c r="AJ145" s="21">
        <v>38</v>
      </c>
      <c r="AK145" s="21">
        <v>38</v>
      </c>
      <c r="AL145" s="21">
        <v>185</v>
      </c>
      <c r="AM145" s="21">
        <v>152</v>
      </c>
      <c r="AN145" s="21">
        <v>101</v>
      </c>
      <c r="AO145" s="21">
        <v>76</v>
      </c>
      <c r="AP145" s="21">
        <v>76</v>
      </c>
      <c r="AQ145" s="21">
        <v>53</v>
      </c>
      <c r="AR145" s="21">
        <v>38</v>
      </c>
      <c r="AS145" s="21">
        <v>42</v>
      </c>
      <c r="AT145" s="21">
        <v>30</v>
      </c>
      <c r="AU145" s="21">
        <v>24</v>
      </c>
      <c r="AV145" s="21">
        <v>13</v>
      </c>
      <c r="AW145" s="21">
        <v>10</v>
      </c>
      <c r="AX145" s="21">
        <v>4</v>
      </c>
      <c r="AY145" s="5">
        <v>3</v>
      </c>
      <c r="AZ145" s="5">
        <v>24</v>
      </c>
      <c r="BA145" s="5">
        <v>24</v>
      </c>
      <c r="BB145" s="5">
        <v>47</v>
      </c>
      <c r="BC145" s="5">
        <v>854</v>
      </c>
      <c r="BD145" s="91">
        <v>104</v>
      </c>
      <c r="BE145" s="91">
        <v>98</v>
      </c>
      <c r="BF145" s="92">
        <v>318</v>
      </c>
      <c r="BG145" s="5">
        <v>63</v>
      </c>
    </row>
    <row r="146" spans="1:59" s="4" customFormat="1" x14ac:dyDescent="0.2">
      <c r="A146" s="25"/>
      <c r="B146" s="20"/>
      <c r="C146" s="37"/>
      <c r="D146" s="37"/>
      <c r="E146" s="37"/>
      <c r="F146" s="20"/>
      <c r="G146" s="20">
        <v>3940</v>
      </c>
      <c r="H146" s="20" t="s">
        <v>339</v>
      </c>
      <c r="I146" s="20" t="s">
        <v>27</v>
      </c>
      <c r="J146" s="20" t="s">
        <v>23</v>
      </c>
      <c r="K146" s="37" t="s">
        <v>99</v>
      </c>
      <c r="L146" s="37" t="s">
        <v>346</v>
      </c>
      <c r="M146" s="37" t="s">
        <v>346</v>
      </c>
      <c r="N146" s="20" t="s">
        <v>27</v>
      </c>
      <c r="O146" s="20" t="s">
        <v>105</v>
      </c>
      <c r="P146" s="37" t="s">
        <v>286</v>
      </c>
      <c r="Q146" s="21">
        <v>1261</v>
      </c>
      <c r="R146" s="21">
        <v>33</v>
      </c>
      <c r="S146" s="21">
        <v>35</v>
      </c>
      <c r="T146" s="21">
        <v>37</v>
      </c>
      <c r="U146" s="21">
        <v>38</v>
      </c>
      <c r="V146" s="21">
        <v>38</v>
      </c>
      <c r="W146" s="21">
        <v>38</v>
      </c>
      <c r="X146" s="21">
        <v>38</v>
      </c>
      <c r="Y146" s="21">
        <v>37</v>
      </c>
      <c r="Z146" s="21">
        <v>36</v>
      </c>
      <c r="AA146" s="21">
        <v>35</v>
      </c>
      <c r="AB146" s="21">
        <v>33</v>
      </c>
      <c r="AC146" s="21">
        <v>32</v>
      </c>
      <c r="AD146" s="21">
        <v>30</v>
      </c>
      <c r="AE146" s="21">
        <v>30</v>
      </c>
      <c r="AF146" s="21">
        <v>29</v>
      </c>
      <c r="AG146" s="21">
        <v>29</v>
      </c>
      <c r="AH146" s="21">
        <v>29</v>
      </c>
      <c r="AI146" s="21">
        <v>28</v>
      </c>
      <c r="AJ146" s="21">
        <v>28</v>
      </c>
      <c r="AK146" s="21">
        <v>28</v>
      </c>
      <c r="AL146" s="21">
        <v>138</v>
      </c>
      <c r="AM146" s="21">
        <v>113</v>
      </c>
      <c r="AN146" s="21">
        <v>75</v>
      </c>
      <c r="AO146" s="21">
        <v>57</v>
      </c>
      <c r="AP146" s="21">
        <v>56</v>
      </c>
      <c r="AQ146" s="21">
        <v>39</v>
      </c>
      <c r="AR146" s="21">
        <v>28</v>
      </c>
      <c r="AS146" s="21">
        <v>31</v>
      </c>
      <c r="AT146" s="21">
        <v>23</v>
      </c>
      <c r="AU146" s="21">
        <v>18</v>
      </c>
      <c r="AV146" s="21">
        <v>10</v>
      </c>
      <c r="AW146" s="21">
        <v>8</v>
      </c>
      <c r="AX146" s="21">
        <v>4</v>
      </c>
      <c r="AY146" s="5">
        <v>3</v>
      </c>
      <c r="AZ146" s="5">
        <v>17</v>
      </c>
      <c r="BA146" s="5">
        <v>18</v>
      </c>
      <c r="BB146" s="5">
        <v>34</v>
      </c>
      <c r="BC146" s="5">
        <v>633</v>
      </c>
      <c r="BD146" s="91">
        <v>77</v>
      </c>
      <c r="BE146" s="91">
        <v>74</v>
      </c>
      <c r="BF146" s="92">
        <v>236</v>
      </c>
      <c r="BG146" s="5">
        <v>47</v>
      </c>
    </row>
    <row r="147" spans="1:59" s="4" customFormat="1" x14ac:dyDescent="0.2">
      <c r="A147" s="25"/>
      <c r="B147" s="20"/>
      <c r="C147" s="37"/>
      <c r="D147" s="37"/>
      <c r="E147" s="37"/>
      <c r="F147" s="20"/>
      <c r="G147" s="20">
        <v>3941</v>
      </c>
      <c r="H147" s="20" t="s">
        <v>385</v>
      </c>
      <c r="I147" s="20" t="s">
        <v>27</v>
      </c>
      <c r="J147" s="20" t="s">
        <v>23</v>
      </c>
      <c r="K147" s="37" t="s">
        <v>99</v>
      </c>
      <c r="L147" s="37" t="s">
        <v>346</v>
      </c>
      <c r="M147" s="37" t="s">
        <v>346</v>
      </c>
      <c r="N147" s="20" t="s">
        <v>27</v>
      </c>
      <c r="O147" s="20" t="s">
        <v>105</v>
      </c>
      <c r="P147" s="37" t="s">
        <v>288</v>
      </c>
      <c r="Q147" s="21">
        <v>775</v>
      </c>
      <c r="R147" s="21">
        <v>20</v>
      </c>
      <c r="S147" s="21">
        <v>22</v>
      </c>
      <c r="T147" s="21">
        <v>23</v>
      </c>
      <c r="U147" s="21">
        <v>23</v>
      </c>
      <c r="V147" s="21">
        <v>24</v>
      </c>
      <c r="W147" s="21">
        <v>24</v>
      </c>
      <c r="X147" s="21">
        <v>23</v>
      </c>
      <c r="Y147" s="21">
        <v>23</v>
      </c>
      <c r="Z147" s="21">
        <v>22</v>
      </c>
      <c r="AA147" s="21">
        <v>20</v>
      </c>
      <c r="AB147" s="21">
        <v>20</v>
      </c>
      <c r="AC147" s="21">
        <v>19</v>
      </c>
      <c r="AD147" s="21">
        <v>18</v>
      </c>
      <c r="AE147" s="21">
        <v>18</v>
      </c>
      <c r="AF147" s="21">
        <v>18</v>
      </c>
      <c r="AG147" s="21">
        <v>18</v>
      </c>
      <c r="AH147" s="21">
        <v>17</v>
      </c>
      <c r="AI147" s="21">
        <v>18</v>
      </c>
      <c r="AJ147" s="21">
        <v>18</v>
      </c>
      <c r="AK147" s="21">
        <v>17</v>
      </c>
      <c r="AL147" s="21">
        <v>85</v>
      </c>
      <c r="AM147" s="21">
        <v>70</v>
      </c>
      <c r="AN147" s="21">
        <v>46</v>
      </c>
      <c r="AO147" s="21">
        <v>35</v>
      </c>
      <c r="AP147" s="21">
        <v>35</v>
      </c>
      <c r="AQ147" s="21">
        <v>24</v>
      </c>
      <c r="AR147" s="21">
        <v>18</v>
      </c>
      <c r="AS147" s="21">
        <v>19</v>
      </c>
      <c r="AT147" s="21">
        <v>14</v>
      </c>
      <c r="AU147" s="21">
        <v>11</v>
      </c>
      <c r="AV147" s="21">
        <v>6</v>
      </c>
      <c r="AW147" s="21">
        <v>5</v>
      </c>
      <c r="AX147" s="21">
        <v>2</v>
      </c>
      <c r="AY147" s="5">
        <v>2</v>
      </c>
      <c r="AZ147" s="5">
        <v>11</v>
      </c>
      <c r="BA147" s="5">
        <v>11</v>
      </c>
      <c r="BB147" s="5">
        <v>21</v>
      </c>
      <c r="BC147" s="5">
        <v>390</v>
      </c>
      <c r="BD147" s="91">
        <v>47</v>
      </c>
      <c r="BE147" s="91">
        <v>45</v>
      </c>
      <c r="BF147" s="92">
        <v>145</v>
      </c>
      <c r="BG147" s="5">
        <v>29</v>
      </c>
    </row>
    <row r="148" spans="1:59" s="4" customFormat="1" x14ac:dyDescent="0.2">
      <c r="A148" s="25"/>
      <c r="B148" s="20"/>
      <c r="C148" s="37"/>
      <c r="D148" s="37"/>
      <c r="E148" s="37"/>
      <c r="F148" s="20"/>
      <c r="G148" s="20">
        <v>7292</v>
      </c>
      <c r="H148" s="20" t="s">
        <v>386</v>
      </c>
      <c r="I148" s="20" t="s">
        <v>27</v>
      </c>
      <c r="J148" s="20" t="s">
        <v>23</v>
      </c>
      <c r="K148" s="37" t="s">
        <v>99</v>
      </c>
      <c r="L148" s="37" t="s">
        <v>346</v>
      </c>
      <c r="M148" s="37" t="s">
        <v>346</v>
      </c>
      <c r="N148" s="20" t="s">
        <v>27</v>
      </c>
      <c r="O148" s="20" t="s">
        <v>105</v>
      </c>
      <c r="P148" s="37" t="s">
        <v>305</v>
      </c>
      <c r="Q148" s="21">
        <v>1206</v>
      </c>
      <c r="R148" s="21">
        <v>32</v>
      </c>
      <c r="S148" s="21">
        <v>34</v>
      </c>
      <c r="T148" s="21">
        <v>35</v>
      </c>
      <c r="U148" s="21">
        <v>37</v>
      </c>
      <c r="V148" s="21">
        <v>37</v>
      </c>
      <c r="W148" s="21">
        <v>36</v>
      </c>
      <c r="X148" s="21">
        <v>36</v>
      </c>
      <c r="Y148" s="21">
        <v>35</v>
      </c>
      <c r="Z148" s="21">
        <v>34</v>
      </c>
      <c r="AA148" s="21">
        <v>33</v>
      </c>
      <c r="AB148" s="21">
        <v>32</v>
      </c>
      <c r="AC148" s="21">
        <v>30</v>
      </c>
      <c r="AD148" s="21">
        <v>29</v>
      </c>
      <c r="AE148" s="21">
        <v>28</v>
      </c>
      <c r="AF148" s="21">
        <v>28</v>
      </c>
      <c r="AG148" s="21">
        <v>28</v>
      </c>
      <c r="AH148" s="21">
        <v>27</v>
      </c>
      <c r="AI148" s="21">
        <v>27</v>
      </c>
      <c r="AJ148" s="21">
        <v>27</v>
      </c>
      <c r="AK148" s="21">
        <v>28</v>
      </c>
      <c r="AL148" s="21">
        <v>131</v>
      </c>
      <c r="AM148" s="21">
        <v>108</v>
      </c>
      <c r="AN148" s="21">
        <v>72</v>
      </c>
      <c r="AO148" s="21">
        <v>55</v>
      </c>
      <c r="AP148" s="21">
        <v>54</v>
      </c>
      <c r="AQ148" s="21">
        <v>37</v>
      </c>
      <c r="AR148" s="21">
        <v>28</v>
      </c>
      <c r="AS148" s="21">
        <v>30</v>
      </c>
      <c r="AT148" s="21">
        <v>22</v>
      </c>
      <c r="AU148" s="21">
        <v>17</v>
      </c>
      <c r="AV148" s="21">
        <v>9</v>
      </c>
      <c r="AW148" s="21">
        <v>8</v>
      </c>
      <c r="AX148" s="21">
        <v>2</v>
      </c>
      <c r="AY148" s="5">
        <v>3</v>
      </c>
      <c r="AZ148" s="5">
        <v>17</v>
      </c>
      <c r="BA148" s="5">
        <v>17</v>
      </c>
      <c r="BB148" s="5">
        <v>33</v>
      </c>
      <c r="BC148" s="5">
        <v>606</v>
      </c>
      <c r="BD148" s="91">
        <v>74</v>
      </c>
      <c r="BE148" s="91">
        <v>71</v>
      </c>
      <c r="BF148" s="92">
        <v>226</v>
      </c>
      <c r="BG148" s="5">
        <v>45</v>
      </c>
    </row>
    <row r="149" spans="1:59" s="4" customFormat="1" x14ac:dyDescent="0.2">
      <c r="A149" s="25"/>
      <c r="B149" s="20"/>
      <c r="C149" s="37"/>
      <c r="D149" s="37"/>
      <c r="E149" s="37"/>
      <c r="F149" s="20"/>
      <c r="G149" s="20">
        <v>7455</v>
      </c>
      <c r="H149" s="20" t="s">
        <v>387</v>
      </c>
      <c r="I149" s="20" t="s">
        <v>27</v>
      </c>
      <c r="J149" s="20" t="s">
        <v>23</v>
      </c>
      <c r="K149" s="37" t="s">
        <v>99</v>
      </c>
      <c r="L149" s="37" t="s">
        <v>346</v>
      </c>
      <c r="M149" s="37" t="s">
        <v>346</v>
      </c>
      <c r="N149" s="20" t="s">
        <v>27</v>
      </c>
      <c r="O149" s="20" t="s">
        <v>105</v>
      </c>
      <c r="P149" s="37" t="s">
        <v>288</v>
      </c>
      <c r="Q149" s="21">
        <v>741</v>
      </c>
      <c r="R149" s="21">
        <v>19</v>
      </c>
      <c r="S149" s="21">
        <v>21</v>
      </c>
      <c r="T149" s="21">
        <v>22</v>
      </c>
      <c r="U149" s="21">
        <v>22</v>
      </c>
      <c r="V149" s="21">
        <v>23</v>
      </c>
      <c r="W149" s="21">
        <v>23</v>
      </c>
      <c r="X149" s="21">
        <v>22</v>
      </c>
      <c r="Y149" s="21">
        <v>22</v>
      </c>
      <c r="Z149" s="21">
        <v>21</v>
      </c>
      <c r="AA149" s="21">
        <v>20</v>
      </c>
      <c r="AB149" s="21">
        <v>20</v>
      </c>
      <c r="AC149" s="21">
        <v>19</v>
      </c>
      <c r="AD149" s="21">
        <v>18</v>
      </c>
      <c r="AE149" s="21">
        <v>17</v>
      </c>
      <c r="AF149" s="21">
        <v>17</v>
      </c>
      <c r="AG149" s="21">
        <v>17</v>
      </c>
      <c r="AH149" s="21">
        <v>17</v>
      </c>
      <c r="AI149" s="21">
        <v>17</v>
      </c>
      <c r="AJ149" s="21">
        <v>17</v>
      </c>
      <c r="AK149" s="21">
        <v>17</v>
      </c>
      <c r="AL149" s="21">
        <v>81</v>
      </c>
      <c r="AM149" s="21">
        <v>66</v>
      </c>
      <c r="AN149" s="21">
        <v>44</v>
      </c>
      <c r="AO149" s="21">
        <v>33</v>
      </c>
      <c r="AP149" s="21">
        <v>33</v>
      </c>
      <c r="AQ149" s="21">
        <v>23</v>
      </c>
      <c r="AR149" s="21">
        <v>17</v>
      </c>
      <c r="AS149" s="21">
        <v>18</v>
      </c>
      <c r="AT149" s="21">
        <v>13</v>
      </c>
      <c r="AU149" s="21">
        <v>11</v>
      </c>
      <c r="AV149" s="21">
        <v>6</v>
      </c>
      <c r="AW149" s="21">
        <v>4</v>
      </c>
      <c r="AX149" s="21">
        <v>1</v>
      </c>
      <c r="AY149" s="5">
        <v>2</v>
      </c>
      <c r="AZ149" s="5">
        <v>10</v>
      </c>
      <c r="BA149" s="5">
        <v>11</v>
      </c>
      <c r="BB149" s="5">
        <v>20</v>
      </c>
      <c r="BC149" s="5">
        <v>372</v>
      </c>
      <c r="BD149" s="91">
        <v>45</v>
      </c>
      <c r="BE149" s="91">
        <v>43</v>
      </c>
      <c r="BF149" s="92">
        <v>139</v>
      </c>
      <c r="BG149" s="5">
        <v>28</v>
      </c>
    </row>
    <row r="150" spans="1:59" s="4" customFormat="1" x14ac:dyDescent="0.2">
      <c r="A150" s="25"/>
      <c r="B150" s="20"/>
      <c r="C150" s="37"/>
      <c r="D150" s="37"/>
      <c r="E150" s="37"/>
      <c r="F150" s="20"/>
      <c r="G150" s="20">
        <v>9469</v>
      </c>
      <c r="H150" s="20" t="s">
        <v>388</v>
      </c>
      <c r="I150" s="20" t="s">
        <v>27</v>
      </c>
      <c r="J150" s="20" t="s">
        <v>23</v>
      </c>
      <c r="K150" s="37" t="s">
        <v>99</v>
      </c>
      <c r="L150" s="37" t="s">
        <v>346</v>
      </c>
      <c r="M150" s="37" t="s">
        <v>346</v>
      </c>
      <c r="N150" s="20" t="s">
        <v>27</v>
      </c>
      <c r="O150" s="20" t="s">
        <v>105</v>
      </c>
      <c r="P150" s="37" t="s">
        <v>288</v>
      </c>
      <c r="Q150" s="21">
        <v>574</v>
      </c>
      <c r="R150" s="21">
        <v>15</v>
      </c>
      <c r="S150" s="21">
        <v>16</v>
      </c>
      <c r="T150" s="21">
        <v>17</v>
      </c>
      <c r="U150" s="21">
        <v>17</v>
      </c>
      <c r="V150" s="21">
        <v>18</v>
      </c>
      <c r="W150" s="21">
        <v>17</v>
      </c>
      <c r="X150" s="21">
        <v>17</v>
      </c>
      <c r="Y150" s="21">
        <v>17</v>
      </c>
      <c r="Z150" s="21">
        <v>16</v>
      </c>
      <c r="AA150" s="21">
        <v>16</v>
      </c>
      <c r="AB150" s="21">
        <v>15</v>
      </c>
      <c r="AC150" s="21">
        <v>15</v>
      </c>
      <c r="AD150" s="21">
        <v>14</v>
      </c>
      <c r="AE150" s="21">
        <v>14</v>
      </c>
      <c r="AF150" s="21">
        <v>13</v>
      </c>
      <c r="AG150" s="21">
        <v>13</v>
      </c>
      <c r="AH150" s="21">
        <v>13</v>
      </c>
      <c r="AI150" s="21">
        <v>13</v>
      </c>
      <c r="AJ150" s="21">
        <v>13</v>
      </c>
      <c r="AK150" s="21">
        <v>13</v>
      </c>
      <c r="AL150" s="21">
        <v>63</v>
      </c>
      <c r="AM150" s="21">
        <v>52</v>
      </c>
      <c r="AN150" s="21">
        <v>34</v>
      </c>
      <c r="AO150" s="21">
        <v>26</v>
      </c>
      <c r="AP150" s="21">
        <v>26</v>
      </c>
      <c r="AQ150" s="21">
        <v>18</v>
      </c>
      <c r="AR150" s="21">
        <v>13</v>
      </c>
      <c r="AS150" s="21">
        <v>14</v>
      </c>
      <c r="AT150" s="21">
        <v>10</v>
      </c>
      <c r="AU150" s="21">
        <v>8</v>
      </c>
      <c r="AV150" s="21">
        <v>4</v>
      </c>
      <c r="AW150" s="21">
        <v>3</v>
      </c>
      <c r="AX150" s="21">
        <v>1</v>
      </c>
      <c r="AY150" s="5">
        <v>1</v>
      </c>
      <c r="AZ150" s="5">
        <v>8</v>
      </c>
      <c r="BA150" s="5">
        <v>8</v>
      </c>
      <c r="BB150" s="5">
        <v>16</v>
      </c>
      <c r="BC150" s="5">
        <v>289</v>
      </c>
      <c r="BD150" s="91">
        <v>35</v>
      </c>
      <c r="BE150" s="91">
        <v>34</v>
      </c>
      <c r="BF150" s="92">
        <v>108</v>
      </c>
      <c r="BG150" s="5">
        <v>21</v>
      </c>
    </row>
    <row r="151" spans="1:59" s="4" customFormat="1" x14ac:dyDescent="0.2">
      <c r="A151" s="25"/>
      <c r="B151" s="20"/>
      <c r="C151" s="37"/>
      <c r="D151" s="37"/>
      <c r="E151" s="37"/>
      <c r="F151" s="20"/>
      <c r="G151" s="20">
        <v>9501</v>
      </c>
      <c r="H151" s="20" t="s">
        <v>389</v>
      </c>
      <c r="I151" s="20" t="s">
        <v>27</v>
      </c>
      <c r="J151" s="20" t="s">
        <v>23</v>
      </c>
      <c r="K151" s="37" t="s">
        <v>99</v>
      </c>
      <c r="L151" s="37" t="s">
        <v>346</v>
      </c>
      <c r="M151" s="37" t="s">
        <v>346</v>
      </c>
      <c r="N151" s="20" t="s">
        <v>27</v>
      </c>
      <c r="O151" s="20" t="s">
        <v>105</v>
      </c>
      <c r="P151" s="37" t="s">
        <v>288</v>
      </c>
      <c r="Q151" s="21">
        <v>728</v>
      </c>
      <c r="R151" s="21">
        <v>19</v>
      </c>
      <c r="S151" s="21">
        <v>20</v>
      </c>
      <c r="T151" s="21">
        <v>21</v>
      </c>
      <c r="U151" s="21">
        <v>22</v>
      </c>
      <c r="V151" s="21">
        <v>22</v>
      </c>
      <c r="W151" s="21">
        <v>22</v>
      </c>
      <c r="X151" s="21">
        <v>22</v>
      </c>
      <c r="Y151" s="21">
        <v>21</v>
      </c>
      <c r="Z151" s="21">
        <v>22</v>
      </c>
      <c r="AA151" s="21">
        <v>20</v>
      </c>
      <c r="AB151" s="21">
        <v>19</v>
      </c>
      <c r="AC151" s="21">
        <v>18</v>
      </c>
      <c r="AD151" s="21">
        <v>17</v>
      </c>
      <c r="AE151" s="21">
        <v>17</v>
      </c>
      <c r="AF151" s="21">
        <v>18</v>
      </c>
      <c r="AG151" s="21">
        <v>17</v>
      </c>
      <c r="AH151" s="21">
        <v>17</v>
      </c>
      <c r="AI151" s="21">
        <v>17</v>
      </c>
      <c r="AJ151" s="21">
        <v>17</v>
      </c>
      <c r="AK151" s="21">
        <v>16</v>
      </c>
      <c r="AL151" s="21">
        <v>80</v>
      </c>
      <c r="AM151" s="21">
        <v>65</v>
      </c>
      <c r="AN151" s="21">
        <v>43</v>
      </c>
      <c r="AO151" s="21">
        <v>33</v>
      </c>
      <c r="AP151" s="21">
        <v>32</v>
      </c>
      <c r="AQ151" s="21">
        <v>23</v>
      </c>
      <c r="AR151" s="21">
        <v>16</v>
      </c>
      <c r="AS151" s="21">
        <v>18</v>
      </c>
      <c r="AT151" s="21">
        <v>13</v>
      </c>
      <c r="AU151" s="21">
        <v>10</v>
      </c>
      <c r="AV151" s="21">
        <v>6</v>
      </c>
      <c r="AW151" s="21">
        <v>4</v>
      </c>
      <c r="AX151" s="21">
        <v>1</v>
      </c>
      <c r="AY151" s="5">
        <v>2</v>
      </c>
      <c r="AZ151" s="5">
        <v>10</v>
      </c>
      <c r="BA151" s="5">
        <v>10</v>
      </c>
      <c r="BB151" s="5">
        <v>20</v>
      </c>
      <c r="BC151" s="5">
        <v>366</v>
      </c>
      <c r="BD151" s="91">
        <v>44</v>
      </c>
      <c r="BE151" s="91">
        <v>43</v>
      </c>
      <c r="BF151" s="92">
        <v>137</v>
      </c>
      <c r="BG151" s="5">
        <v>27</v>
      </c>
    </row>
    <row r="152" spans="1:59" s="4" customFormat="1" x14ac:dyDescent="0.2">
      <c r="A152" s="25"/>
      <c r="B152" s="20"/>
      <c r="C152" s="37"/>
      <c r="D152" s="37"/>
      <c r="E152" s="37"/>
      <c r="F152" s="20"/>
      <c r="G152" s="20">
        <v>9504</v>
      </c>
      <c r="H152" s="20" t="s">
        <v>390</v>
      </c>
      <c r="I152" s="20" t="s">
        <v>27</v>
      </c>
      <c r="J152" s="20" t="s">
        <v>23</v>
      </c>
      <c r="K152" s="37" t="s">
        <v>99</v>
      </c>
      <c r="L152" s="37" t="s">
        <v>346</v>
      </c>
      <c r="M152" s="37" t="s">
        <v>346</v>
      </c>
      <c r="N152" s="20" t="s">
        <v>27</v>
      </c>
      <c r="O152" s="20" t="s">
        <v>105</v>
      </c>
      <c r="P152" s="37" t="s">
        <v>288</v>
      </c>
      <c r="Q152" s="21">
        <v>659</v>
      </c>
      <c r="R152" s="21">
        <v>17</v>
      </c>
      <c r="S152" s="21">
        <v>19</v>
      </c>
      <c r="T152" s="21">
        <v>19</v>
      </c>
      <c r="U152" s="21">
        <v>21</v>
      </c>
      <c r="V152" s="21">
        <v>20</v>
      </c>
      <c r="W152" s="21">
        <v>20</v>
      </c>
      <c r="X152" s="21">
        <v>21</v>
      </c>
      <c r="Y152" s="21">
        <v>19</v>
      </c>
      <c r="Z152" s="21">
        <v>19</v>
      </c>
      <c r="AA152" s="21">
        <v>18</v>
      </c>
      <c r="AB152" s="21">
        <v>17</v>
      </c>
      <c r="AC152" s="21">
        <v>16</v>
      </c>
      <c r="AD152" s="21">
        <v>16</v>
      </c>
      <c r="AE152" s="21">
        <v>16</v>
      </c>
      <c r="AF152" s="21">
        <v>15</v>
      </c>
      <c r="AG152" s="21">
        <v>15</v>
      </c>
      <c r="AH152" s="21">
        <v>15</v>
      </c>
      <c r="AI152" s="21">
        <v>15</v>
      </c>
      <c r="AJ152" s="21">
        <v>15</v>
      </c>
      <c r="AK152" s="21">
        <v>15</v>
      </c>
      <c r="AL152" s="21">
        <v>72</v>
      </c>
      <c r="AM152" s="21">
        <v>59</v>
      </c>
      <c r="AN152" s="21">
        <v>39</v>
      </c>
      <c r="AO152" s="21">
        <v>30</v>
      </c>
      <c r="AP152" s="21">
        <v>29</v>
      </c>
      <c r="AQ152" s="21">
        <v>20</v>
      </c>
      <c r="AR152" s="21">
        <v>15</v>
      </c>
      <c r="AS152" s="21">
        <v>16</v>
      </c>
      <c r="AT152" s="21">
        <v>12</v>
      </c>
      <c r="AU152" s="21">
        <v>9</v>
      </c>
      <c r="AV152" s="21">
        <v>5</v>
      </c>
      <c r="AW152" s="21">
        <v>4</v>
      </c>
      <c r="AX152" s="21">
        <v>1</v>
      </c>
      <c r="AY152" s="5">
        <v>1</v>
      </c>
      <c r="AZ152" s="5">
        <v>9</v>
      </c>
      <c r="BA152" s="5">
        <v>9</v>
      </c>
      <c r="BB152" s="5">
        <v>18</v>
      </c>
      <c r="BC152" s="5">
        <v>331</v>
      </c>
      <c r="BD152" s="91">
        <v>40</v>
      </c>
      <c r="BE152" s="91">
        <v>39</v>
      </c>
      <c r="BF152" s="92">
        <v>124</v>
      </c>
      <c r="BG152" s="5">
        <v>24</v>
      </c>
    </row>
    <row r="153" spans="1:59" s="4" customFormat="1" x14ac:dyDescent="0.2">
      <c r="A153" s="25"/>
      <c r="B153" s="20"/>
      <c r="C153" s="37"/>
      <c r="D153" s="37"/>
      <c r="E153" s="37"/>
      <c r="F153" s="20"/>
      <c r="G153" s="20">
        <v>9697</v>
      </c>
      <c r="H153" s="20" t="s">
        <v>391</v>
      </c>
      <c r="I153" s="20" t="s">
        <v>27</v>
      </c>
      <c r="J153" s="20" t="s">
        <v>23</v>
      </c>
      <c r="K153" s="37" t="s">
        <v>99</v>
      </c>
      <c r="L153" s="37" t="s">
        <v>346</v>
      </c>
      <c r="M153" s="37" t="s">
        <v>346</v>
      </c>
      <c r="N153" s="20" t="s">
        <v>27</v>
      </c>
      <c r="O153" s="20" t="s">
        <v>105</v>
      </c>
      <c r="P153" s="37" t="s">
        <v>288</v>
      </c>
      <c r="Q153" s="21">
        <v>609</v>
      </c>
      <c r="R153" s="21">
        <v>16</v>
      </c>
      <c r="S153" s="21">
        <v>17</v>
      </c>
      <c r="T153" s="21">
        <v>18</v>
      </c>
      <c r="U153" s="21">
        <v>18</v>
      </c>
      <c r="V153" s="21">
        <v>18</v>
      </c>
      <c r="W153" s="21">
        <v>18</v>
      </c>
      <c r="X153" s="21">
        <v>18</v>
      </c>
      <c r="Y153" s="21">
        <v>18</v>
      </c>
      <c r="Z153" s="21">
        <v>17</v>
      </c>
      <c r="AA153" s="21">
        <v>17</v>
      </c>
      <c r="AB153" s="21">
        <v>16</v>
      </c>
      <c r="AC153" s="21">
        <v>15</v>
      </c>
      <c r="AD153" s="21">
        <v>15</v>
      </c>
      <c r="AE153" s="21">
        <v>14</v>
      </c>
      <c r="AF153" s="21">
        <v>14</v>
      </c>
      <c r="AG153" s="21">
        <v>14</v>
      </c>
      <c r="AH153" s="21">
        <v>14</v>
      </c>
      <c r="AI153" s="21">
        <v>14</v>
      </c>
      <c r="AJ153" s="21">
        <v>14</v>
      </c>
      <c r="AK153" s="21">
        <v>14</v>
      </c>
      <c r="AL153" s="21">
        <v>67</v>
      </c>
      <c r="AM153" s="21">
        <v>55</v>
      </c>
      <c r="AN153" s="21">
        <v>36</v>
      </c>
      <c r="AO153" s="21">
        <v>27</v>
      </c>
      <c r="AP153" s="21">
        <v>27</v>
      </c>
      <c r="AQ153" s="21">
        <v>19</v>
      </c>
      <c r="AR153" s="21">
        <v>14</v>
      </c>
      <c r="AS153" s="21">
        <v>15</v>
      </c>
      <c r="AT153" s="21">
        <v>11</v>
      </c>
      <c r="AU153" s="21">
        <v>9</v>
      </c>
      <c r="AV153" s="21">
        <v>5</v>
      </c>
      <c r="AW153" s="21">
        <v>4</v>
      </c>
      <c r="AX153" s="21">
        <v>1</v>
      </c>
      <c r="AY153" s="5">
        <v>1</v>
      </c>
      <c r="AZ153" s="5">
        <v>8</v>
      </c>
      <c r="BA153" s="5">
        <v>9</v>
      </c>
      <c r="BB153" s="5">
        <v>17</v>
      </c>
      <c r="BC153" s="5">
        <v>306</v>
      </c>
      <c r="BD153" s="91">
        <v>37</v>
      </c>
      <c r="BE153" s="91">
        <v>36</v>
      </c>
      <c r="BF153" s="92">
        <v>114</v>
      </c>
      <c r="BG153" s="5">
        <v>23</v>
      </c>
    </row>
    <row r="154" spans="1:59" s="4" customFormat="1" x14ac:dyDescent="0.2">
      <c r="A154" s="25"/>
      <c r="B154" s="20"/>
      <c r="C154" s="37"/>
      <c r="D154" s="37"/>
      <c r="E154" s="37"/>
      <c r="F154" s="20"/>
      <c r="G154" s="20">
        <v>11230</v>
      </c>
      <c r="H154" s="20" t="s">
        <v>392</v>
      </c>
      <c r="I154" s="20" t="s">
        <v>27</v>
      </c>
      <c r="J154" s="20" t="s">
        <v>23</v>
      </c>
      <c r="K154" s="37" t="s">
        <v>99</v>
      </c>
      <c r="L154" s="37" t="s">
        <v>346</v>
      </c>
      <c r="M154" s="37" t="s">
        <v>346</v>
      </c>
      <c r="N154" s="20" t="s">
        <v>27</v>
      </c>
      <c r="O154" s="20" t="s">
        <v>105</v>
      </c>
      <c r="P154" s="37" t="s">
        <v>288</v>
      </c>
      <c r="Q154" s="21">
        <v>550</v>
      </c>
      <c r="R154" s="21">
        <v>15</v>
      </c>
      <c r="S154" s="21">
        <v>15</v>
      </c>
      <c r="T154" s="21">
        <v>16</v>
      </c>
      <c r="U154" s="21">
        <v>17</v>
      </c>
      <c r="V154" s="21">
        <v>17</v>
      </c>
      <c r="W154" s="21">
        <v>17</v>
      </c>
      <c r="X154" s="21">
        <v>16</v>
      </c>
      <c r="Y154" s="21">
        <v>16</v>
      </c>
      <c r="Z154" s="21">
        <v>16</v>
      </c>
      <c r="AA154" s="21">
        <v>15</v>
      </c>
      <c r="AB154" s="21">
        <v>15</v>
      </c>
      <c r="AC154" s="21">
        <v>14</v>
      </c>
      <c r="AD154" s="21">
        <v>13</v>
      </c>
      <c r="AE154" s="21">
        <v>13</v>
      </c>
      <c r="AF154" s="21">
        <v>13</v>
      </c>
      <c r="AG154" s="21">
        <v>13</v>
      </c>
      <c r="AH154" s="21">
        <v>13</v>
      </c>
      <c r="AI154" s="21">
        <v>12</v>
      </c>
      <c r="AJ154" s="21">
        <v>12</v>
      </c>
      <c r="AK154" s="21">
        <v>12</v>
      </c>
      <c r="AL154" s="21">
        <v>60</v>
      </c>
      <c r="AM154" s="21">
        <v>49</v>
      </c>
      <c r="AN154" s="21">
        <v>33</v>
      </c>
      <c r="AO154" s="21">
        <v>25</v>
      </c>
      <c r="AP154" s="21">
        <v>24</v>
      </c>
      <c r="AQ154" s="21">
        <v>17</v>
      </c>
      <c r="AR154" s="21">
        <v>12</v>
      </c>
      <c r="AS154" s="21">
        <v>14</v>
      </c>
      <c r="AT154" s="21">
        <v>10</v>
      </c>
      <c r="AU154" s="21">
        <v>8</v>
      </c>
      <c r="AV154" s="21">
        <v>4</v>
      </c>
      <c r="AW154" s="21">
        <v>3</v>
      </c>
      <c r="AX154" s="21">
        <v>1</v>
      </c>
      <c r="AY154" s="5">
        <v>1</v>
      </c>
      <c r="AZ154" s="5">
        <v>8</v>
      </c>
      <c r="BA154" s="5">
        <v>8</v>
      </c>
      <c r="BB154" s="5">
        <v>15</v>
      </c>
      <c r="BC154" s="5">
        <v>276</v>
      </c>
      <c r="BD154" s="91">
        <v>34</v>
      </c>
      <c r="BE154" s="91">
        <v>32</v>
      </c>
      <c r="BF154" s="92">
        <v>103</v>
      </c>
      <c r="BG154" s="5">
        <v>20</v>
      </c>
    </row>
    <row r="155" spans="1:59" s="4" customFormat="1" x14ac:dyDescent="0.2">
      <c r="A155" s="25"/>
      <c r="B155" s="20"/>
      <c r="C155" s="37"/>
      <c r="D155" s="37"/>
      <c r="E155" s="37"/>
      <c r="F155" s="20"/>
      <c r="G155" s="20">
        <v>11234</v>
      </c>
      <c r="H155" s="20" t="s">
        <v>393</v>
      </c>
      <c r="I155" s="20" t="s">
        <v>27</v>
      </c>
      <c r="J155" s="20" t="s">
        <v>23</v>
      </c>
      <c r="K155" s="37" t="s">
        <v>99</v>
      </c>
      <c r="L155" s="37" t="s">
        <v>346</v>
      </c>
      <c r="M155" s="37" t="s">
        <v>346</v>
      </c>
      <c r="N155" s="20" t="s">
        <v>27</v>
      </c>
      <c r="O155" s="20" t="s">
        <v>105</v>
      </c>
      <c r="P155" s="37" t="s">
        <v>288</v>
      </c>
      <c r="Q155" s="21">
        <v>675</v>
      </c>
      <c r="R155" s="21">
        <v>18</v>
      </c>
      <c r="S155" s="21">
        <v>19</v>
      </c>
      <c r="T155" s="21">
        <v>20</v>
      </c>
      <c r="U155" s="21">
        <v>20</v>
      </c>
      <c r="V155" s="21">
        <v>20</v>
      </c>
      <c r="W155" s="21">
        <v>21</v>
      </c>
      <c r="X155" s="21">
        <v>20</v>
      </c>
      <c r="Y155" s="21">
        <v>20</v>
      </c>
      <c r="Z155" s="21">
        <v>19</v>
      </c>
      <c r="AA155" s="21">
        <v>19</v>
      </c>
      <c r="AB155" s="21">
        <v>18</v>
      </c>
      <c r="AC155" s="21">
        <v>17</v>
      </c>
      <c r="AD155" s="21">
        <v>16</v>
      </c>
      <c r="AE155" s="21">
        <v>16</v>
      </c>
      <c r="AF155" s="21">
        <v>16</v>
      </c>
      <c r="AG155" s="21">
        <v>16</v>
      </c>
      <c r="AH155" s="21">
        <v>15</v>
      </c>
      <c r="AI155" s="21">
        <v>15</v>
      </c>
      <c r="AJ155" s="21">
        <v>15</v>
      </c>
      <c r="AK155" s="21">
        <v>15</v>
      </c>
      <c r="AL155" s="21">
        <v>74</v>
      </c>
      <c r="AM155" s="21">
        <v>61</v>
      </c>
      <c r="AN155" s="21">
        <v>40</v>
      </c>
      <c r="AO155" s="21">
        <v>30</v>
      </c>
      <c r="AP155" s="21">
        <v>30</v>
      </c>
      <c r="AQ155" s="21">
        <v>21</v>
      </c>
      <c r="AR155" s="21">
        <v>15</v>
      </c>
      <c r="AS155" s="21">
        <v>17</v>
      </c>
      <c r="AT155" s="21">
        <v>12</v>
      </c>
      <c r="AU155" s="21">
        <v>10</v>
      </c>
      <c r="AV155" s="21">
        <v>5</v>
      </c>
      <c r="AW155" s="21">
        <v>4</v>
      </c>
      <c r="AX155" s="21">
        <v>1</v>
      </c>
      <c r="AY155" s="5">
        <v>1</v>
      </c>
      <c r="AZ155" s="5">
        <v>9</v>
      </c>
      <c r="BA155" s="5">
        <v>10</v>
      </c>
      <c r="BB155" s="5">
        <v>18</v>
      </c>
      <c r="BC155" s="5">
        <v>339</v>
      </c>
      <c r="BD155" s="91">
        <v>41</v>
      </c>
      <c r="BE155" s="91">
        <v>40</v>
      </c>
      <c r="BF155" s="92">
        <v>127</v>
      </c>
      <c r="BG155" s="5">
        <v>25</v>
      </c>
    </row>
    <row r="156" spans="1:59" s="3" customFormat="1" x14ac:dyDescent="0.2">
      <c r="A156" s="26"/>
      <c r="B156" s="18" t="s">
        <v>100</v>
      </c>
      <c r="C156" s="39" t="s">
        <v>590</v>
      </c>
      <c r="D156" s="39" t="s">
        <v>346</v>
      </c>
      <c r="E156" s="39" t="s">
        <v>338</v>
      </c>
      <c r="F156" s="18" t="s">
        <v>101</v>
      </c>
      <c r="G156" s="18"/>
      <c r="H156" s="18"/>
      <c r="I156" s="18"/>
      <c r="J156" s="18"/>
      <c r="K156" s="39"/>
      <c r="L156" s="39"/>
      <c r="M156" s="39"/>
      <c r="N156" s="18"/>
      <c r="O156" s="18"/>
      <c r="P156" s="39"/>
      <c r="Q156" s="19">
        <v>2838</v>
      </c>
      <c r="R156" s="19">
        <v>47</v>
      </c>
      <c r="S156" s="19">
        <v>52</v>
      </c>
      <c r="T156" s="19">
        <v>56</v>
      </c>
      <c r="U156" s="19">
        <v>59</v>
      </c>
      <c r="V156" s="19">
        <v>62</v>
      </c>
      <c r="W156" s="19">
        <v>64</v>
      </c>
      <c r="X156" s="19">
        <v>66</v>
      </c>
      <c r="Y156" s="19">
        <v>67</v>
      </c>
      <c r="Z156" s="19">
        <v>68</v>
      </c>
      <c r="AA156" s="19">
        <v>69</v>
      </c>
      <c r="AB156" s="19">
        <v>69</v>
      </c>
      <c r="AC156" s="19">
        <v>68</v>
      </c>
      <c r="AD156" s="19">
        <v>68</v>
      </c>
      <c r="AE156" s="19">
        <v>67</v>
      </c>
      <c r="AF156" s="19">
        <v>66</v>
      </c>
      <c r="AG156" s="19">
        <v>66</v>
      </c>
      <c r="AH156" s="19">
        <v>65</v>
      </c>
      <c r="AI156" s="19">
        <v>64</v>
      </c>
      <c r="AJ156" s="19">
        <v>60</v>
      </c>
      <c r="AK156" s="19">
        <v>57</v>
      </c>
      <c r="AL156" s="19">
        <v>233</v>
      </c>
      <c r="AM156" s="19">
        <v>201</v>
      </c>
      <c r="AN156" s="19">
        <v>175</v>
      </c>
      <c r="AO156" s="19">
        <v>152</v>
      </c>
      <c r="AP156" s="19">
        <v>154</v>
      </c>
      <c r="AQ156" s="19">
        <v>125</v>
      </c>
      <c r="AR156" s="19">
        <v>103</v>
      </c>
      <c r="AS156" s="19">
        <v>100</v>
      </c>
      <c r="AT156" s="19">
        <v>109</v>
      </c>
      <c r="AU156" s="19">
        <v>92</v>
      </c>
      <c r="AV156" s="19">
        <v>53</v>
      </c>
      <c r="AW156" s="19">
        <v>44</v>
      </c>
      <c r="AX156" s="19">
        <v>37</v>
      </c>
      <c r="AY156" s="22">
        <v>4</v>
      </c>
      <c r="AZ156" s="22">
        <v>25</v>
      </c>
      <c r="BA156" s="22">
        <v>27</v>
      </c>
      <c r="BB156" s="19">
        <v>53</v>
      </c>
      <c r="BC156" s="89">
        <v>1339</v>
      </c>
      <c r="BD156" s="89">
        <v>162</v>
      </c>
      <c r="BE156" s="89">
        <v>135</v>
      </c>
      <c r="BF156" s="90">
        <v>491</v>
      </c>
      <c r="BG156" s="19">
        <v>72</v>
      </c>
    </row>
    <row r="157" spans="1:59" s="4" customFormat="1" x14ac:dyDescent="0.2">
      <c r="A157" s="25"/>
      <c r="B157" s="20"/>
      <c r="C157" s="37"/>
      <c r="D157" s="37"/>
      <c r="E157" s="37"/>
      <c r="F157" s="20"/>
      <c r="G157" s="20">
        <v>3926</v>
      </c>
      <c r="H157" s="20" t="s">
        <v>394</v>
      </c>
      <c r="I157" s="20" t="s">
        <v>27</v>
      </c>
      <c r="J157" s="20" t="s">
        <v>101</v>
      </c>
      <c r="K157" s="37" t="s">
        <v>100</v>
      </c>
      <c r="L157" s="37" t="s">
        <v>346</v>
      </c>
      <c r="M157" s="37" t="s">
        <v>284</v>
      </c>
      <c r="N157" s="20" t="s">
        <v>27</v>
      </c>
      <c r="O157" s="20" t="s">
        <v>27</v>
      </c>
      <c r="P157" s="37" t="s">
        <v>286</v>
      </c>
      <c r="Q157" s="21">
        <v>942</v>
      </c>
      <c r="R157" s="21">
        <v>16</v>
      </c>
      <c r="S157" s="21">
        <v>17</v>
      </c>
      <c r="T157" s="21">
        <v>19</v>
      </c>
      <c r="U157" s="21">
        <v>19</v>
      </c>
      <c r="V157" s="21">
        <v>21</v>
      </c>
      <c r="W157" s="21">
        <v>21</v>
      </c>
      <c r="X157" s="21">
        <v>22</v>
      </c>
      <c r="Y157" s="21">
        <v>23</v>
      </c>
      <c r="Z157" s="21">
        <v>23</v>
      </c>
      <c r="AA157" s="21">
        <v>23</v>
      </c>
      <c r="AB157" s="21">
        <v>22</v>
      </c>
      <c r="AC157" s="21">
        <v>22</v>
      </c>
      <c r="AD157" s="21">
        <v>22</v>
      </c>
      <c r="AE157" s="21">
        <v>23</v>
      </c>
      <c r="AF157" s="21">
        <v>22</v>
      </c>
      <c r="AG157" s="21">
        <v>22</v>
      </c>
      <c r="AH157" s="21">
        <v>21</v>
      </c>
      <c r="AI157" s="21">
        <v>21</v>
      </c>
      <c r="AJ157" s="21">
        <v>20</v>
      </c>
      <c r="AK157" s="21">
        <v>19</v>
      </c>
      <c r="AL157" s="21">
        <v>77</v>
      </c>
      <c r="AM157" s="21">
        <v>66</v>
      </c>
      <c r="AN157" s="21">
        <v>59</v>
      </c>
      <c r="AO157" s="21">
        <v>50</v>
      </c>
      <c r="AP157" s="21">
        <v>51</v>
      </c>
      <c r="AQ157" s="21">
        <v>41</v>
      </c>
      <c r="AR157" s="21">
        <v>34</v>
      </c>
      <c r="AS157" s="21">
        <v>33</v>
      </c>
      <c r="AT157" s="21">
        <v>37</v>
      </c>
      <c r="AU157" s="21">
        <v>31</v>
      </c>
      <c r="AV157" s="21">
        <v>18</v>
      </c>
      <c r="AW157" s="21">
        <v>15</v>
      </c>
      <c r="AX157" s="21">
        <v>12</v>
      </c>
      <c r="AY157" s="5">
        <v>1</v>
      </c>
      <c r="AZ157" s="5">
        <v>9</v>
      </c>
      <c r="BA157" s="5">
        <v>8</v>
      </c>
      <c r="BB157" s="5">
        <v>18</v>
      </c>
      <c r="BC157" s="5">
        <v>444</v>
      </c>
      <c r="BD157" s="91">
        <v>53</v>
      </c>
      <c r="BE157" s="91">
        <v>44</v>
      </c>
      <c r="BF157" s="92">
        <v>163</v>
      </c>
      <c r="BG157" s="5">
        <v>24</v>
      </c>
    </row>
    <row r="158" spans="1:59" s="4" customFormat="1" x14ac:dyDescent="0.2">
      <c r="A158" s="25"/>
      <c r="B158" s="20"/>
      <c r="C158" s="37"/>
      <c r="D158" s="37"/>
      <c r="E158" s="37"/>
      <c r="F158" s="20"/>
      <c r="G158" s="20">
        <v>3927</v>
      </c>
      <c r="H158" s="20" t="s">
        <v>235</v>
      </c>
      <c r="I158" s="20" t="s">
        <v>27</v>
      </c>
      <c r="J158" s="20" t="s">
        <v>101</v>
      </c>
      <c r="K158" s="37" t="s">
        <v>100</v>
      </c>
      <c r="L158" s="37" t="s">
        <v>346</v>
      </c>
      <c r="M158" s="37" t="s">
        <v>284</v>
      </c>
      <c r="N158" s="20" t="s">
        <v>27</v>
      </c>
      <c r="O158" s="20" t="s">
        <v>27</v>
      </c>
      <c r="P158" s="37" t="s">
        <v>288</v>
      </c>
      <c r="Q158" s="21">
        <v>815</v>
      </c>
      <c r="R158" s="21">
        <v>14</v>
      </c>
      <c r="S158" s="21">
        <v>15</v>
      </c>
      <c r="T158" s="21">
        <v>16</v>
      </c>
      <c r="U158" s="21">
        <v>17</v>
      </c>
      <c r="V158" s="21">
        <v>18</v>
      </c>
      <c r="W158" s="21">
        <v>18</v>
      </c>
      <c r="X158" s="21">
        <v>19</v>
      </c>
      <c r="Y158" s="21">
        <v>19</v>
      </c>
      <c r="Z158" s="21">
        <v>19</v>
      </c>
      <c r="AA158" s="21">
        <v>19</v>
      </c>
      <c r="AB158" s="21">
        <v>20</v>
      </c>
      <c r="AC158" s="21">
        <v>20</v>
      </c>
      <c r="AD158" s="21">
        <v>20</v>
      </c>
      <c r="AE158" s="21">
        <v>19</v>
      </c>
      <c r="AF158" s="21">
        <v>19</v>
      </c>
      <c r="AG158" s="21">
        <v>19</v>
      </c>
      <c r="AH158" s="21">
        <v>19</v>
      </c>
      <c r="AI158" s="21">
        <v>18</v>
      </c>
      <c r="AJ158" s="21">
        <v>17</v>
      </c>
      <c r="AK158" s="21">
        <v>16</v>
      </c>
      <c r="AL158" s="21">
        <v>67</v>
      </c>
      <c r="AM158" s="21">
        <v>58</v>
      </c>
      <c r="AN158" s="21">
        <v>50</v>
      </c>
      <c r="AO158" s="21">
        <v>44</v>
      </c>
      <c r="AP158" s="21">
        <v>44</v>
      </c>
      <c r="AQ158" s="21">
        <v>36</v>
      </c>
      <c r="AR158" s="21">
        <v>30</v>
      </c>
      <c r="AS158" s="21">
        <v>29</v>
      </c>
      <c r="AT158" s="21">
        <v>31</v>
      </c>
      <c r="AU158" s="21">
        <v>26</v>
      </c>
      <c r="AV158" s="21">
        <v>15</v>
      </c>
      <c r="AW158" s="21">
        <v>13</v>
      </c>
      <c r="AX158" s="21">
        <v>11</v>
      </c>
      <c r="AY158" s="5">
        <v>1</v>
      </c>
      <c r="AZ158" s="5">
        <v>7</v>
      </c>
      <c r="BA158" s="5">
        <v>8</v>
      </c>
      <c r="BB158" s="5">
        <v>15</v>
      </c>
      <c r="BC158" s="5">
        <v>385</v>
      </c>
      <c r="BD158" s="91">
        <v>47</v>
      </c>
      <c r="BE158" s="91">
        <v>39</v>
      </c>
      <c r="BF158" s="92">
        <v>141</v>
      </c>
      <c r="BG158" s="5">
        <v>21</v>
      </c>
    </row>
    <row r="159" spans="1:59" s="4" customFormat="1" x14ac:dyDescent="0.2">
      <c r="A159" s="25"/>
      <c r="B159" s="20"/>
      <c r="C159" s="37"/>
      <c r="D159" s="37"/>
      <c r="E159" s="37"/>
      <c r="F159" s="20"/>
      <c r="G159" s="20">
        <v>7389</v>
      </c>
      <c r="H159" s="20" t="s">
        <v>395</v>
      </c>
      <c r="I159" s="20" t="s">
        <v>27</v>
      </c>
      <c r="J159" s="20" t="s">
        <v>101</v>
      </c>
      <c r="K159" s="37" t="s">
        <v>100</v>
      </c>
      <c r="L159" s="37" t="s">
        <v>346</v>
      </c>
      <c r="M159" s="37" t="s">
        <v>284</v>
      </c>
      <c r="N159" s="20" t="s">
        <v>27</v>
      </c>
      <c r="O159" s="20" t="s">
        <v>27</v>
      </c>
      <c r="P159" s="37" t="s">
        <v>288</v>
      </c>
      <c r="Q159" s="21">
        <v>474</v>
      </c>
      <c r="R159" s="21">
        <v>8</v>
      </c>
      <c r="S159" s="21">
        <v>9</v>
      </c>
      <c r="T159" s="21">
        <v>9</v>
      </c>
      <c r="U159" s="21">
        <v>10</v>
      </c>
      <c r="V159" s="21">
        <v>10</v>
      </c>
      <c r="W159" s="21">
        <v>11</v>
      </c>
      <c r="X159" s="21">
        <v>11</v>
      </c>
      <c r="Y159" s="21">
        <v>11</v>
      </c>
      <c r="Z159" s="21">
        <v>11</v>
      </c>
      <c r="AA159" s="21">
        <v>12</v>
      </c>
      <c r="AB159" s="21">
        <v>12</v>
      </c>
      <c r="AC159" s="21">
        <v>11</v>
      </c>
      <c r="AD159" s="21">
        <v>11</v>
      </c>
      <c r="AE159" s="21">
        <v>11</v>
      </c>
      <c r="AF159" s="21">
        <v>11</v>
      </c>
      <c r="AG159" s="21">
        <v>11</v>
      </c>
      <c r="AH159" s="21">
        <v>11</v>
      </c>
      <c r="AI159" s="21">
        <v>11</v>
      </c>
      <c r="AJ159" s="21">
        <v>10</v>
      </c>
      <c r="AK159" s="21">
        <v>10</v>
      </c>
      <c r="AL159" s="21">
        <v>39</v>
      </c>
      <c r="AM159" s="21">
        <v>34</v>
      </c>
      <c r="AN159" s="21">
        <v>29</v>
      </c>
      <c r="AO159" s="21">
        <v>25</v>
      </c>
      <c r="AP159" s="21">
        <v>26</v>
      </c>
      <c r="AQ159" s="21">
        <v>21</v>
      </c>
      <c r="AR159" s="21">
        <v>17</v>
      </c>
      <c r="AS159" s="21">
        <v>17</v>
      </c>
      <c r="AT159" s="21">
        <v>18</v>
      </c>
      <c r="AU159" s="21">
        <v>15</v>
      </c>
      <c r="AV159" s="21">
        <v>9</v>
      </c>
      <c r="AW159" s="21">
        <v>7</v>
      </c>
      <c r="AX159" s="21">
        <v>6</v>
      </c>
      <c r="AY159" s="5">
        <v>1</v>
      </c>
      <c r="AZ159" s="5">
        <v>4</v>
      </c>
      <c r="BA159" s="5">
        <v>5</v>
      </c>
      <c r="BB159" s="5">
        <v>9</v>
      </c>
      <c r="BC159" s="5">
        <v>224</v>
      </c>
      <c r="BD159" s="91">
        <v>27</v>
      </c>
      <c r="BE159" s="91">
        <v>23</v>
      </c>
      <c r="BF159" s="92">
        <v>82</v>
      </c>
      <c r="BG159" s="5">
        <v>12</v>
      </c>
    </row>
    <row r="160" spans="1:59" s="4" customFormat="1" x14ac:dyDescent="0.2">
      <c r="A160" s="25"/>
      <c r="B160" s="20"/>
      <c r="C160" s="37"/>
      <c r="D160" s="37"/>
      <c r="E160" s="37"/>
      <c r="F160" s="20"/>
      <c r="G160" s="20">
        <v>11225</v>
      </c>
      <c r="H160" s="20" t="s">
        <v>396</v>
      </c>
      <c r="I160" s="20" t="s">
        <v>27</v>
      </c>
      <c r="J160" s="20" t="s">
        <v>101</v>
      </c>
      <c r="K160" s="37" t="s">
        <v>100</v>
      </c>
      <c r="L160" s="37" t="s">
        <v>346</v>
      </c>
      <c r="M160" s="37" t="s">
        <v>284</v>
      </c>
      <c r="N160" s="20" t="s">
        <v>27</v>
      </c>
      <c r="O160" s="20" t="s">
        <v>27</v>
      </c>
      <c r="P160" s="37" t="s">
        <v>288</v>
      </c>
      <c r="Q160" s="21">
        <v>607</v>
      </c>
      <c r="R160" s="21">
        <v>9</v>
      </c>
      <c r="S160" s="21">
        <v>11</v>
      </c>
      <c r="T160" s="21">
        <v>12</v>
      </c>
      <c r="U160" s="21">
        <v>13</v>
      </c>
      <c r="V160" s="21">
        <v>13</v>
      </c>
      <c r="W160" s="21">
        <v>14</v>
      </c>
      <c r="X160" s="21">
        <v>14</v>
      </c>
      <c r="Y160" s="21">
        <v>14</v>
      </c>
      <c r="Z160" s="21">
        <v>15</v>
      </c>
      <c r="AA160" s="21">
        <v>15</v>
      </c>
      <c r="AB160" s="21">
        <v>15</v>
      </c>
      <c r="AC160" s="21">
        <v>15</v>
      </c>
      <c r="AD160" s="21">
        <v>15</v>
      </c>
      <c r="AE160" s="21">
        <v>14</v>
      </c>
      <c r="AF160" s="21">
        <v>14</v>
      </c>
      <c r="AG160" s="21">
        <v>14</v>
      </c>
      <c r="AH160" s="21">
        <v>14</v>
      </c>
      <c r="AI160" s="21">
        <v>14</v>
      </c>
      <c r="AJ160" s="21">
        <v>13</v>
      </c>
      <c r="AK160" s="21">
        <v>12</v>
      </c>
      <c r="AL160" s="21">
        <v>50</v>
      </c>
      <c r="AM160" s="21">
        <v>43</v>
      </c>
      <c r="AN160" s="21">
        <v>37</v>
      </c>
      <c r="AO160" s="21">
        <v>33</v>
      </c>
      <c r="AP160" s="21">
        <v>33</v>
      </c>
      <c r="AQ160" s="21">
        <v>27</v>
      </c>
      <c r="AR160" s="21">
        <v>22</v>
      </c>
      <c r="AS160" s="21">
        <v>21</v>
      </c>
      <c r="AT160" s="21">
        <v>23</v>
      </c>
      <c r="AU160" s="21">
        <v>20</v>
      </c>
      <c r="AV160" s="21">
        <v>11</v>
      </c>
      <c r="AW160" s="21">
        <v>9</v>
      </c>
      <c r="AX160" s="21">
        <v>8</v>
      </c>
      <c r="AY160" s="5">
        <v>1</v>
      </c>
      <c r="AZ160" s="5">
        <v>5</v>
      </c>
      <c r="BA160" s="5">
        <v>6</v>
      </c>
      <c r="BB160" s="5">
        <v>11</v>
      </c>
      <c r="BC160" s="5">
        <v>286</v>
      </c>
      <c r="BD160" s="91">
        <v>35</v>
      </c>
      <c r="BE160" s="91">
        <v>29</v>
      </c>
      <c r="BF160" s="92">
        <v>105</v>
      </c>
      <c r="BG160" s="5">
        <v>15</v>
      </c>
    </row>
    <row r="161" spans="1:59" s="3" customFormat="1" x14ac:dyDescent="0.2">
      <c r="A161" s="26"/>
      <c r="B161" s="18" t="s">
        <v>102</v>
      </c>
      <c r="C161" s="39" t="s">
        <v>590</v>
      </c>
      <c r="D161" s="39" t="s">
        <v>346</v>
      </c>
      <c r="E161" s="39" t="s">
        <v>317</v>
      </c>
      <c r="F161" s="18" t="s">
        <v>103</v>
      </c>
      <c r="G161" s="18"/>
      <c r="H161" s="18"/>
      <c r="I161" s="18"/>
      <c r="J161" s="18"/>
      <c r="K161" s="39"/>
      <c r="L161" s="39"/>
      <c r="M161" s="39"/>
      <c r="N161" s="18"/>
      <c r="O161" s="18"/>
      <c r="P161" s="39"/>
      <c r="Q161" s="19">
        <v>2398</v>
      </c>
      <c r="R161" s="19">
        <v>73</v>
      </c>
      <c r="S161" s="19">
        <v>66</v>
      </c>
      <c r="T161" s="19">
        <v>60</v>
      </c>
      <c r="U161" s="19">
        <v>56</v>
      </c>
      <c r="V161" s="19">
        <v>55</v>
      </c>
      <c r="W161" s="19">
        <v>54</v>
      </c>
      <c r="X161" s="19">
        <v>54</v>
      </c>
      <c r="Y161" s="19">
        <v>55</v>
      </c>
      <c r="Z161" s="19">
        <v>56</v>
      </c>
      <c r="AA161" s="19">
        <v>58</v>
      </c>
      <c r="AB161" s="19">
        <v>60</v>
      </c>
      <c r="AC161" s="19">
        <v>63</v>
      </c>
      <c r="AD161" s="19">
        <v>63</v>
      </c>
      <c r="AE161" s="19">
        <v>59</v>
      </c>
      <c r="AF161" s="19">
        <v>52</v>
      </c>
      <c r="AG161" s="19">
        <v>46</v>
      </c>
      <c r="AH161" s="19">
        <v>39</v>
      </c>
      <c r="AI161" s="19">
        <v>35</v>
      </c>
      <c r="AJ161" s="19">
        <v>33</v>
      </c>
      <c r="AK161" s="19">
        <v>34</v>
      </c>
      <c r="AL161" s="19">
        <v>180</v>
      </c>
      <c r="AM161" s="19">
        <v>223</v>
      </c>
      <c r="AN161" s="19">
        <v>156</v>
      </c>
      <c r="AO161" s="19">
        <v>101</v>
      </c>
      <c r="AP161" s="19">
        <v>127</v>
      </c>
      <c r="AQ161" s="19">
        <v>106</v>
      </c>
      <c r="AR161" s="19">
        <v>70</v>
      </c>
      <c r="AS161" s="19">
        <v>78</v>
      </c>
      <c r="AT161" s="19">
        <v>96</v>
      </c>
      <c r="AU161" s="19">
        <v>62</v>
      </c>
      <c r="AV161" s="19">
        <v>66</v>
      </c>
      <c r="AW161" s="19">
        <v>36</v>
      </c>
      <c r="AX161" s="19">
        <v>26</v>
      </c>
      <c r="AY161" s="22">
        <v>5</v>
      </c>
      <c r="AZ161" s="22">
        <v>33</v>
      </c>
      <c r="BA161" s="22">
        <v>33</v>
      </c>
      <c r="BB161" s="19">
        <v>80</v>
      </c>
      <c r="BC161" s="89">
        <v>1154</v>
      </c>
      <c r="BD161" s="89">
        <v>144</v>
      </c>
      <c r="BE161" s="89">
        <v>91</v>
      </c>
      <c r="BF161" s="90">
        <v>408</v>
      </c>
      <c r="BG161" s="19">
        <v>109</v>
      </c>
    </row>
    <row r="162" spans="1:59" s="4" customFormat="1" x14ac:dyDescent="0.2">
      <c r="A162" s="25"/>
      <c r="B162" s="20"/>
      <c r="C162" s="37"/>
      <c r="D162" s="37"/>
      <c r="E162" s="37"/>
      <c r="F162" s="20"/>
      <c r="G162" s="20">
        <v>3928</v>
      </c>
      <c r="H162" s="20" t="s">
        <v>103</v>
      </c>
      <c r="I162" s="20" t="s">
        <v>27</v>
      </c>
      <c r="J162" s="20" t="s">
        <v>103</v>
      </c>
      <c r="K162" s="37" t="s">
        <v>102</v>
      </c>
      <c r="L162" s="37" t="s">
        <v>346</v>
      </c>
      <c r="M162" s="37" t="s">
        <v>284</v>
      </c>
      <c r="N162" s="20" t="s">
        <v>27</v>
      </c>
      <c r="O162" s="20" t="s">
        <v>27</v>
      </c>
      <c r="P162" s="37" t="s">
        <v>305</v>
      </c>
      <c r="Q162" s="21">
        <v>685</v>
      </c>
      <c r="R162" s="21">
        <v>21</v>
      </c>
      <c r="S162" s="21">
        <v>19</v>
      </c>
      <c r="T162" s="21">
        <v>17</v>
      </c>
      <c r="U162" s="21">
        <v>16</v>
      </c>
      <c r="V162" s="21">
        <v>16</v>
      </c>
      <c r="W162" s="21">
        <v>15</v>
      </c>
      <c r="X162" s="21">
        <v>15</v>
      </c>
      <c r="Y162" s="21">
        <v>16</v>
      </c>
      <c r="Z162" s="21">
        <v>16</v>
      </c>
      <c r="AA162" s="21">
        <v>17</v>
      </c>
      <c r="AB162" s="21">
        <v>17</v>
      </c>
      <c r="AC162" s="21">
        <v>19</v>
      </c>
      <c r="AD162" s="21">
        <v>18</v>
      </c>
      <c r="AE162" s="21">
        <v>17</v>
      </c>
      <c r="AF162" s="21">
        <v>15</v>
      </c>
      <c r="AG162" s="21">
        <v>13</v>
      </c>
      <c r="AH162" s="21">
        <v>11</v>
      </c>
      <c r="AI162" s="21">
        <v>10</v>
      </c>
      <c r="AJ162" s="21">
        <v>9</v>
      </c>
      <c r="AK162" s="21">
        <v>10</v>
      </c>
      <c r="AL162" s="21">
        <v>51</v>
      </c>
      <c r="AM162" s="21">
        <v>64</v>
      </c>
      <c r="AN162" s="21">
        <v>45</v>
      </c>
      <c r="AO162" s="21">
        <v>29</v>
      </c>
      <c r="AP162" s="21">
        <v>36</v>
      </c>
      <c r="AQ162" s="21">
        <v>30</v>
      </c>
      <c r="AR162" s="21">
        <v>20</v>
      </c>
      <c r="AS162" s="21">
        <v>22</v>
      </c>
      <c r="AT162" s="21">
        <v>27</v>
      </c>
      <c r="AU162" s="21">
        <v>18</v>
      </c>
      <c r="AV162" s="21">
        <v>19</v>
      </c>
      <c r="AW162" s="21">
        <v>10</v>
      </c>
      <c r="AX162" s="21">
        <v>7</v>
      </c>
      <c r="AY162" s="5">
        <v>1</v>
      </c>
      <c r="AZ162" s="5">
        <v>9</v>
      </c>
      <c r="BA162" s="5">
        <v>9</v>
      </c>
      <c r="BB162" s="5">
        <v>23</v>
      </c>
      <c r="BC162" s="5">
        <v>330</v>
      </c>
      <c r="BD162" s="91">
        <v>41</v>
      </c>
      <c r="BE162" s="91">
        <v>26</v>
      </c>
      <c r="BF162" s="92">
        <v>117</v>
      </c>
      <c r="BG162" s="5">
        <v>31</v>
      </c>
    </row>
    <row r="163" spans="1:59" s="4" customFormat="1" x14ac:dyDescent="0.2">
      <c r="A163" s="25"/>
      <c r="B163" s="20"/>
      <c r="C163" s="37"/>
      <c r="D163" s="37"/>
      <c r="E163" s="37"/>
      <c r="F163" s="20"/>
      <c r="G163" s="20">
        <v>3929</v>
      </c>
      <c r="H163" s="20" t="s">
        <v>397</v>
      </c>
      <c r="I163" s="20" t="s">
        <v>27</v>
      </c>
      <c r="J163" s="20" t="s">
        <v>103</v>
      </c>
      <c r="K163" s="37" t="s">
        <v>102</v>
      </c>
      <c r="L163" s="37" t="s">
        <v>346</v>
      </c>
      <c r="M163" s="37" t="s">
        <v>284</v>
      </c>
      <c r="N163" s="20" t="s">
        <v>27</v>
      </c>
      <c r="O163" s="20" t="s">
        <v>27</v>
      </c>
      <c r="P163" s="37" t="s">
        <v>288</v>
      </c>
      <c r="Q163" s="21">
        <v>703</v>
      </c>
      <c r="R163" s="21">
        <v>21</v>
      </c>
      <c r="S163" s="21">
        <v>20</v>
      </c>
      <c r="T163" s="21">
        <v>17</v>
      </c>
      <c r="U163" s="21">
        <v>16</v>
      </c>
      <c r="V163" s="21">
        <v>16</v>
      </c>
      <c r="W163" s="21">
        <v>16</v>
      </c>
      <c r="X163" s="21">
        <v>16</v>
      </c>
      <c r="Y163" s="21">
        <v>16</v>
      </c>
      <c r="Z163" s="21">
        <v>16</v>
      </c>
      <c r="AA163" s="21">
        <v>17</v>
      </c>
      <c r="AB163" s="21">
        <v>17</v>
      </c>
      <c r="AC163" s="21">
        <v>18</v>
      </c>
      <c r="AD163" s="21">
        <v>19</v>
      </c>
      <c r="AE163" s="21">
        <v>17</v>
      </c>
      <c r="AF163" s="21">
        <v>15</v>
      </c>
      <c r="AG163" s="21">
        <v>14</v>
      </c>
      <c r="AH163" s="21">
        <v>12</v>
      </c>
      <c r="AI163" s="21">
        <v>11</v>
      </c>
      <c r="AJ163" s="21">
        <v>10</v>
      </c>
      <c r="AK163" s="21">
        <v>10</v>
      </c>
      <c r="AL163" s="21">
        <v>53</v>
      </c>
      <c r="AM163" s="21">
        <v>65</v>
      </c>
      <c r="AN163" s="21">
        <v>45</v>
      </c>
      <c r="AO163" s="21">
        <v>29</v>
      </c>
      <c r="AP163" s="21">
        <v>38</v>
      </c>
      <c r="AQ163" s="21">
        <v>31</v>
      </c>
      <c r="AR163" s="21">
        <v>20</v>
      </c>
      <c r="AS163" s="21">
        <v>23</v>
      </c>
      <c r="AT163" s="21">
        <v>29</v>
      </c>
      <c r="AU163" s="21">
        <v>18</v>
      </c>
      <c r="AV163" s="21">
        <v>20</v>
      </c>
      <c r="AW163" s="21">
        <v>10</v>
      </c>
      <c r="AX163" s="21">
        <v>8</v>
      </c>
      <c r="AY163" s="5">
        <v>2</v>
      </c>
      <c r="AZ163" s="5">
        <v>10</v>
      </c>
      <c r="BA163" s="5">
        <v>10</v>
      </c>
      <c r="BB163" s="5">
        <v>24</v>
      </c>
      <c r="BC163" s="5">
        <v>338</v>
      </c>
      <c r="BD163" s="91">
        <v>43</v>
      </c>
      <c r="BE163" s="91">
        <v>26</v>
      </c>
      <c r="BF163" s="92">
        <v>119</v>
      </c>
      <c r="BG163" s="5">
        <v>32</v>
      </c>
    </row>
    <row r="164" spans="1:59" s="4" customFormat="1" x14ac:dyDescent="0.2">
      <c r="A164" s="25"/>
      <c r="B164" s="20"/>
      <c r="C164" s="37"/>
      <c r="D164" s="37"/>
      <c r="E164" s="37"/>
      <c r="F164" s="20"/>
      <c r="G164" s="20">
        <v>11220</v>
      </c>
      <c r="H164" s="20" t="s">
        <v>398</v>
      </c>
      <c r="I164" s="20" t="s">
        <v>27</v>
      </c>
      <c r="J164" s="20" t="s">
        <v>103</v>
      </c>
      <c r="K164" s="37" t="s">
        <v>102</v>
      </c>
      <c r="L164" s="37" t="s">
        <v>346</v>
      </c>
      <c r="M164" s="37" t="s">
        <v>284</v>
      </c>
      <c r="N164" s="20" t="s">
        <v>27</v>
      </c>
      <c r="O164" s="20" t="s">
        <v>27</v>
      </c>
      <c r="P164" s="37" t="s">
        <v>288</v>
      </c>
      <c r="Q164" s="21">
        <v>307</v>
      </c>
      <c r="R164" s="21">
        <v>10</v>
      </c>
      <c r="S164" s="21">
        <v>8</v>
      </c>
      <c r="T164" s="21">
        <v>8</v>
      </c>
      <c r="U164" s="21">
        <v>7</v>
      </c>
      <c r="V164" s="21">
        <v>7</v>
      </c>
      <c r="W164" s="21">
        <v>7</v>
      </c>
      <c r="X164" s="21">
        <v>7</v>
      </c>
      <c r="Y164" s="21">
        <v>7</v>
      </c>
      <c r="Z164" s="21">
        <v>7</v>
      </c>
      <c r="AA164" s="21">
        <v>7</v>
      </c>
      <c r="AB164" s="21">
        <v>8</v>
      </c>
      <c r="AC164" s="21">
        <v>8</v>
      </c>
      <c r="AD164" s="21">
        <v>8</v>
      </c>
      <c r="AE164" s="21">
        <v>8</v>
      </c>
      <c r="AF164" s="21">
        <v>7</v>
      </c>
      <c r="AG164" s="21">
        <v>6</v>
      </c>
      <c r="AH164" s="21">
        <v>5</v>
      </c>
      <c r="AI164" s="21">
        <v>4</v>
      </c>
      <c r="AJ164" s="21">
        <v>4</v>
      </c>
      <c r="AK164" s="21">
        <v>4</v>
      </c>
      <c r="AL164" s="21">
        <v>23</v>
      </c>
      <c r="AM164" s="21">
        <v>29</v>
      </c>
      <c r="AN164" s="21">
        <v>20</v>
      </c>
      <c r="AO164" s="21">
        <v>13</v>
      </c>
      <c r="AP164" s="21">
        <v>16</v>
      </c>
      <c r="AQ164" s="21">
        <v>14</v>
      </c>
      <c r="AR164" s="21">
        <v>9</v>
      </c>
      <c r="AS164" s="21">
        <v>10</v>
      </c>
      <c r="AT164" s="21">
        <v>12</v>
      </c>
      <c r="AU164" s="21">
        <v>8</v>
      </c>
      <c r="AV164" s="21">
        <v>8</v>
      </c>
      <c r="AW164" s="21">
        <v>5</v>
      </c>
      <c r="AX164" s="21">
        <v>3</v>
      </c>
      <c r="AY164" s="5">
        <v>1</v>
      </c>
      <c r="AZ164" s="5">
        <v>4</v>
      </c>
      <c r="BA164" s="5">
        <v>4</v>
      </c>
      <c r="BB164" s="5">
        <v>10</v>
      </c>
      <c r="BC164" s="5">
        <v>148</v>
      </c>
      <c r="BD164" s="91">
        <v>18</v>
      </c>
      <c r="BE164" s="91">
        <v>12</v>
      </c>
      <c r="BF164" s="92">
        <v>52</v>
      </c>
      <c r="BG164" s="5">
        <v>14</v>
      </c>
    </row>
    <row r="165" spans="1:59" s="4" customFormat="1" x14ac:dyDescent="0.2">
      <c r="A165" s="25"/>
      <c r="B165" s="20"/>
      <c r="C165" s="37"/>
      <c r="D165" s="37"/>
      <c r="E165" s="37"/>
      <c r="F165" s="20"/>
      <c r="G165" s="20">
        <v>11232</v>
      </c>
      <c r="H165" s="20" t="s">
        <v>399</v>
      </c>
      <c r="I165" s="20" t="s">
        <v>27</v>
      </c>
      <c r="J165" s="20" t="s">
        <v>103</v>
      </c>
      <c r="K165" s="37" t="s">
        <v>102</v>
      </c>
      <c r="L165" s="37" t="s">
        <v>346</v>
      </c>
      <c r="M165" s="37" t="s">
        <v>284</v>
      </c>
      <c r="N165" s="20" t="s">
        <v>27</v>
      </c>
      <c r="O165" s="20" t="s">
        <v>27</v>
      </c>
      <c r="P165" s="37" t="s">
        <v>288</v>
      </c>
      <c r="Q165" s="21">
        <v>703</v>
      </c>
      <c r="R165" s="21">
        <v>21</v>
      </c>
      <c r="S165" s="21">
        <v>19</v>
      </c>
      <c r="T165" s="21">
        <v>18</v>
      </c>
      <c r="U165" s="21">
        <v>17</v>
      </c>
      <c r="V165" s="21">
        <v>16</v>
      </c>
      <c r="W165" s="21">
        <v>16</v>
      </c>
      <c r="X165" s="21">
        <v>16</v>
      </c>
      <c r="Y165" s="21">
        <v>16</v>
      </c>
      <c r="Z165" s="21">
        <v>17</v>
      </c>
      <c r="AA165" s="21">
        <v>17</v>
      </c>
      <c r="AB165" s="21">
        <v>18</v>
      </c>
      <c r="AC165" s="21">
        <v>18</v>
      </c>
      <c r="AD165" s="21">
        <v>18</v>
      </c>
      <c r="AE165" s="21">
        <v>17</v>
      </c>
      <c r="AF165" s="21">
        <v>15</v>
      </c>
      <c r="AG165" s="21">
        <v>13</v>
      </c>
      <c r="AH165" s="21">
        <v>11</v>
      </c>
      <c r="AI165" s="21">
        <v>10</v>
      </c>
      <c r="AJ165" s="21">
        <v>10</v>
      </c>
      <c r="AK165" s="21">
        <v>10</v>
      </c>
      <c r="AL165" s="21">
        <v>53</v>
      </c>
      <c r="AM165" s="21">
        <v>65</v>
      </c>
      <c r="AN165" s="21">
        <v>46</v>
      </c>
      <c r="AO165" s="21">
        <v>30</v>
      </c>
      <c r="AP165" s="21">
        <v>37</v>
      </c>
      <c r="AQ165" s="21">
        <v>31</v>
      </c>
      <c r="AR165" s="21">
        <v>21</v>
      </c>
      <c r="AS165" s="21">
        <v>23</v>
      </c>
      <c r="AT165" s="21">
        <v>28</v>
      </c>
      <c r="AU165" s="21">
        <v>18</v>
      </c>
      <c r="AV165" s="21">
        <v>19</v>
      </c>
      <c r="AW165" s="21">
        <v>11</v>
      </c>
      <c r="AX165" s="21">
        <v>8</v>
      </c>
      <c r="AY165" s="5">
        <v>1</v>
      </c>
      <c r="AZ165" s="5">
        <v>10</v>
      </c>
      <c r="BA165" s="5">
        <v>10</v>
      </c>
      <c r="BB165" s="5">
        <v>23</v>
      </c>
      <c r="BC165" s="5">
        <v>338</v>
      </c>
      <c r="BD165" s="91">
        <v>42</v>
      </c>
      <c r="BE165" s="91">
        <v>27</v>
      </c>
      <c r="BF165" s="92">
        <v>120</v>
      </c>
      <c r="BG165" s="5">
        <v>32</v>
      </c>
    </row>
    <row r="166" spans="1:59" s="3" customFormat="1" x14ac:dyDescent="0.2">
      <c r="A166" s="26"/>
      <c r="B166" s="18" t="s">
        <v>104</v>
      </c>
      <c r="C166" s="39" t="s">
        <v>590</v>
      </c>
      <c r="D166" s="39" t="s">
        <v>346</v>
      </c>
      <c r="E166" s="39" t="s">
        <v>294</v>
      </c>
      <c r="F166" s="18" t="s">
        <v>105</v>
      </c>
      <c r="G166" s="18"/>
      <c r="H166" s="18"/>
      <c r="I166" s="18"/>
      <c r="J166" s="18"/>
      <c r="K166" s="39"/>
      <c r="L166" s="39"/>
      <c r="M166" s="39"/>
      <c r="N166" s="18"/>
      <c r="O166" s="18"/>
      <c r="P166" s="39"/>
      <c r="Q166" s="19">
        <v>36980</v>
      </c>
      <c r="R166" s="19">
        <v>931</v>
      </c>
      <c r="S166" s="19">
        <v>988</v>
      </c>
      <c r="T166" s="19">
        <v>1028</v>
      </c>
      <c r="U166" s="19">
        <v>1054</v>
      </c>
      <c r="V166" s="19">
        <v>1067</v>
      </c>
      <c r="W166" s="19">
        <v>1070</v>
      </c>
      <c r="X166" s="19">
        <v>1063</v>
      </c>
      <c r="Y166" s="19">
        <v>1049</v>
      </c>
      <c r="Z166" s="19">
        <v>1030</v>
      </c>
      <c r="AA166" s="19">
        <v>1006</v>
      </c>
      <c r="AB166" s="19">
        <v>977</v>
      </c>
      <c r="AC166" s="19">
        <v>943</v>
      </c>
      <c r="AD166" s="19">
        <v>918</v>
      </c>
      <c r="AE166" s="19">
        <v>909</v>
      </c>
      <c r="AF166" s="19">
        <v>910</v>
      </c>
      <c r="AG166" s="19">
        <v>907</v>
      </c>
      <c r="AH166" s="19">
        <v>903</v>
      </c>
      <c r="AI166" s="19">
        <v>897</v>
      </c>
      <c r="AJ166" s="19">
        <v>888</v>
      </c>
      <c r="AK166" s="19">
        <v>875</v>
      </c>
      <c r="AL166" s="19">
        <v>4133</v>
      </c>
      <c r="AM166" s="19">
        <v>3409</v>
      </c>
      <c r="AN166" s="19">
        <v>2305</v>
      </c>
      <c r="AO166" s="19">
        <v>1774</v>
      </c>
      <c r="AP166" s="19">
        <v>1596</v>
      </c>
      <c r="AQ166" s="19">
        <v>1343</v>
      </c>
      <c r="AR166" s="19">
        <v>948</v>
      </c>
      <c r="AS166" s="19">
        <v>662</v>
      </c>
      <c r="AT166" s="19">
        <v>573</v>
      </c>
      <c r="AU166" s="19">
        <v>411</v>
      </c>
      <c r="AV166" s="19">
        <v>236</v>
      </c>
      <c r="AW166" s="19">
        <v>141</v>
      </c>
      <c r="AX166" s="19">
        <v>36</v>
      </c>
      <c r="AY166" s="22">
        <v>76</v>
      </c>
      <c r="AZ166" s="22">
        <v>490</v>
      </c>
      <c r="BA166" s="22">
        <v>498</v>
      </c>
      <c r="BB166" s="19">
        <v>958</v>
      </c>
      <c r="BC166" s="89">
        <v>18261</v>
      </c>
      <c r="BD166" s="89">
        <v>2270</v>
      </c>
      <c r="BE166" s="89">
        <v>2237</v>
      </c>
      <c r="BF166" s="90">
        <v>7184</v>
      </c>
      <c r="BG166" s="19">
        <v>1304</v>
      </c>
    </row>
    <row r="167" spans="1:59" s="4" customFormat="1" x14ac:dyDescent="0.2">
      <c r="A167" s="25"/>
      <c r="B167" s="20"/>
      <c r="C167" s="37"/>
      <c r="D167" s="37"/>
      <c r="E167" s="37"/>
      <c r="F167" s="20"/>
      <c r="G167" s="20">
        <v>3930</v>
      </c>
      <c r="H167" s="20" t="s">
        <v>105</v>
      </c>
      <c r="I167" s="20" t="s">
        <v>27</v>
      </c>
      <c r="J167" s="20" t="s">
        <v>105</v>
      </c>
      <c r="K167" s="37" t="s">
        <v>104</v>
      </c>
      <c r="L167" s="37" t="s">
        <v>346</v>
      </c>
      <c r="M167" s="37" t="s">
        <v>346</v>
      </c>
      <c r="N167" s="20" t="s">
        <v>27</v>
      </c>
      <c r="O167" s="20" t="s">
        <v>105</v>
      </c>
      <c r="P167" s="37" t="s">
        <v>347</v>
      </c>
      <c r="Q167" s="21">
        <v>14926</v>
      </c>
      <c r="R167" s="21">
        <v>376</v>
      </c>
      <c r="S167" s="21">
        <v>398</v>
      </c>
      <c r="T167" s="21">
        <v>415</v>
      </c>
      <c r="U167" s="21">
        <v>425</v>
      </c>
      <c r="V167" s="21">
        <v>431</v>
      </c>
      <c r="W167" s="21">
        <v>432</v>
      </c>
      <c r="X167" s="21">
        <v>429</v>
      </c>
      <c r="Y167" s="21">
        <v>423</v>
      </c>
      <c r="Z167" s="21">
        <v>416</v>
      </c>
      <c r="AA167" s="21">
        <v>406</v>
      </c>
      <c r="AB167" s="21">
        <v>394</v>
      </c>
      <c r="AC167" s="21">
        <v>381</v>
      </c>
      <c r="AD167" s="21">
        <v>370</v>
      </c>
      <c r="AE167" s="21">
        <v>367</v>
      </c>
      <c r="AF167" s="21">
        <v>367</v>
      </c>
      <c r="AG167" s="21">
        <v>366</v>
      </c>
      <c r="AH167" s="21">
        <v>364</v>
      </c>
      <c r="AI167" s="21">
        <v>363</v>
      </c>
      <c r="AJ167" s="21">
        <v>358</v>
      </c>
      <c r="AK167" s="21">
        <v>354</v>
      </c>
      <c r="AL167" s="21">
        <v>1667</v>
      </c>
      <c r="AM167" s="21">
        <v>1377</v>
      </c>
      <c r="AN167" s="21">
        <v>930</v>
      </c>
      <c r="AO167" s="21">
        <v>716</v>
      </c>
      <c r="AP167" s="21">
        <v>644</v>
      </c>
      <c r="AQ167" s="21">
        <v>543</v>
      </c>
      <c r="AR167" s="21">
        <v>385</v>
      </c>
      <c r="AS167" s="21">
        <v>267</v>
      </c>
      <c r="AT167" s="21">
        <v>230</v>
      </c>
      <c r="AU167" s="21">
        <v>167</v>
      </c>
      <c r="AV167" s="21">
        <v>94</v>
      </c>
      <c r="AW167" s="21">
        <v>56</v>
      </c>
      <c r="AX167" s="21">
        <v>15</v>
      </c>
      <c r="AY167" s="5">
        <v>31</v>
      </c>
      <c r="AZ167" s="5">
        <v>197</v>
      </c>
      <c r="BA167" s="5">
        <v>201</v>
      </c>
      <c r="BB167" s="5">
        <v>385</v>
      </c>
      <c r="BC167" s="5">
        <v>7371</v>
      </c>
      <c r="BD167" s="91">
        <v>916</v>
      </c>
      <c r="BE167" s="91">
        <v>902</v>
      </c>
      <c r="BF167" s="92">
        <v>2900</v>
      </c>
      <c r="BG167" s="5">
        <v>528</v>
      </c>
    </row>
    <row r="168" spans="1:59" s="4" customFormat="1" x14ac:dyDescent="0.2">
      <c r="A168" s="25"/>
      <c r="B168" s="20"/>
      <c r="C168" s="37"/>
      <c r="D168" s="37"/>
      <c r="E168" s="37"/>
      <c r="F168" s="20"/>
      <c r="G168" s="20">
        <v>3931</v>
      </c>
      <c r="H168" s="20" t="s">
        <v>400</v>
      </c>
      <c r="I168" s="20" t="s">
        <v>27</v>
      </c>
      <c r="J168" s="20" t="s">
        <v>105</v>
      </c>
      <c r="K168" s="37" t="s">
        <v>104</v>
      </c>
      <c r="L168" s="37" t="s">
        <v>346</v>
      </c>
      <c r="M168" s="37" t="s">
        <v>346</v>
      </c>
      <c r="N168" s="20" t="s">
        <v>27</v>
      </c>
      <c r="O168" s="20" t="s">
        <v>105</v>
      </c>
      <c r="P168" s="37" t="s">
        <v>286</v>
      </c>
      <c r="Q168" s="21">
        <v>4347</v>
      </c>
      <c r="R168" s="21">
        <v>109</v>
      </c>
      <c r="S168" s="21">
        <v>116</v>
      </c>
      <c r="T168" s="21">
        <v>121</v>
      </c>
      <c r="U168" s="21">
        <v>124</v>
      </c>
      <c r="V168" s="21">
        <v>125</v>
      </c>
      <c r="W168" s="21">
        <v>126</v>
      </c>
      <c r="X168" s="21">
        <v>125</v>
      </c>
      <c r="Y168" s="21">
        <v>123</v>
      </c>
      <c r="Z168" s="21">
        <v>121</v>
      </c>
      <c r="AA168" s="21">
        <v>118</v>
      </c>
      <c r="AB168" s="21">
        <v>115</v>
      </c>
      <c r="AC168" s="21">
        <v>111</v>
      </c>
      <c r="AD168" s="21">
        <v>108</v>
      </c>
      <c r="AE168" s="21">
        <v>107</v>
      </c>
      <c r="AF168" s="21">
        <v>107</v>
      </c>
      <c r="AG168" s="21">
        <v>107</v>
      </c>
      <c r="AH168" s="21">
        <v>106</v>
      </c>
      <c r="AI168" s="21">
        <v>105</v>
      </c>
      <c r="AJ168" s="21">
        <v>104</v>
      </c>
      <c r="AK168" s="21">
        <v>103</v>
      </c>
      <c r="AL168" s="21">
        <v>486</v>
      </c>
      <c r="AM168" s="21">
        <v>401</v>
      </c>
      <c r="AN168" s="21">
        <v>271</v>
      </c>
      <c r="AO168" s="21">
        <v>209</v>
      </c>
      <c r="AP168" s="21">
        <v>188</v>
      </c>
      <c r="AQ168" s="21">
        <v>158</v>
      </c>
      <c r="AR168" s="21">
        <v>111</v>
      </c>
      <c r="AS168" s="21">
        <v>78</v>
      </c>
      <c r="AT168" s="21">
        <v>67</v>
      </c>
      <c r="AU168" s="21">
        <v>48</v>
      </c>
      <c r="AV168" s="21">
        <v>28</v>
      </c>
      <c r="AW168" s="21">
        <v>17</v>
      </c>
      <c r="AX168" s="21">
        <v>4</v>
      </c>
      <c r="AY168" s="5">
        <v>9</v>
      </c>
      <c r="AZ168" s="5">
        <v>58</v>
      </c>
      <c r="BA168" s="5">
        <v>59</v>
      </c>
      <c r="BB168" s="5">
        <v>113</v>
      </c>
      <c r="BC168" s="5">
        <v>2147</v>
      </c>
      <c r="BD168" s="91">
        <v>267</v>
      </c>
      <c r="BE168" s="91">
        <v>263</v>
      </c>
      <c r="BF168" s="92">
        <v>845</v>
      </c>
      <c r="BG168" s="5">
        <v>153</v>
      </c>
    </row>
    <row r="169" spans="1:59" s="4" customFormat="1" x14ac:dyDescent="0.2">
      <c r="A169" s="25"/>
      <c r="B169" s="20"/>
      <c r="C169" s="37"/>
      <c r="D169" s="37"/>
      <c r="E169" s="37"/>
      <c r="F169" s="20"/>
      <c r="G169" s="20">
        <v>3888</v>
      </c>
      <c r="H169" s="20" t="s">
        <v>401</v>
      </c>
      <c r="I169" s="20" t="s">
        <v>27</v>
      </c>
      <c r="J169" s="20" t="s">
        <v>105</v>
      </c>
      <c r="K169" s="37" t="s">
        <v>104</v>
      </c>
      <c r="L169" s="37" t="s">
        <v>284</v>
      </c>
      <c r="M169" s="37" t="s">
        <v>346</v>
      </c>
      <c r="N169" s="20" t="s">
        <v>48</v>
      </c>
      <c r="O169" s="20" t="s">
        <v>92</v>
      </c>
      <c r="P169" s="37" t="s">
        <v>288</v>
      </c>
      <c r="Q169" s="21">
        <v>1911</v>
      </c>
      <c r="R169" s="21">
        <v>48</v>
      </c>
      <c r="S169" s="21">
        <v>51</v>
      </c>
      <c r="T169" s="21">
        <v>53</v>
      </c>
      <c r="U169" s="21">
        <v>54</v>
      </c>
      <c r="V169" s="21">
        <v>55</v>
      </c>
      <c r="W169" s="21">
        <v>55</v>
      </c>
      <c r="X169" s="21">
        <v>55</v>
      </c>
      <c r="Y169" s="21">
        <v>54</v>
      </c>
      <c r="Z169" s="21">
        <v>53</v>
      </c>
      <c r="AA169" s="21">
        <v>52</v>
      </c>
      <c r="AB169" s="21">
        <v>51</v>
      </c>
      <c r="AC169" s="21">
        <v>49</v>
      </c>
      <c r="AD169" s="21">
        <v>47</v>
      </c>
      <c r="AE169" s="21">
        <v>47</v>
      </c>
      <c r="AF169" s="21">
        <v>48</v>
      </c>
      <c r="AG169" s="21">
        <v>47</v>
      </c>
      <c r="AH169" s="21">
        <v>48</v>
      </c>
      <c r="AI169" s="21">
        <v>46</v>
      </c>
      <c r="AJ169" s="21">
        <v>46</v>
      </c>
      <c r="AK169" s="21">
        <v>45</v>
      </c>
      <c r="AL169" s="21">
        <v>214</v>
      </c>
      <c r="AM169" s="21">
        <v>176</v>
      </c>
      <c r="AN169" s="21">
        <v>119</v>
      </c>
      <c r="AO169" s="21">
        <v>92</v>
      </c>
      <c r="AP169" s="21">
        <v>82</v>
      </c>
      <c r="AQ169" s="21">
        <v>69</v>
      </c>
      <c r="AR169" s="21">
        <v>49</v>
      </c>
      <c r="AS169" s="21">
        <v>34</v>
      </c>
      <c r="AT169" s="21">
        <v>30</v>
      </c>
      <c r="AU169" s="21">
        <v>21</v>
      </c>
      <c r="AV169" s="21">
        <v>12</v>
      </c>
      <c r="AW169" s="21">
        <v>7</v>
      </c>
      <c r="AX169" s="21">
        <v>2</v>
      </c>
      <c r="AY169" s="5">
        <v>4</v>
      </c>
      <c r="AZ169" s="5">
        <v>25</v>
      </c>
      <c r="BA169" s="5">
        <v>26</v>
      </c>
      <c r="BB169" s="5">
        <v>50</v>
      </c>
      <c r="BC169" s="5">
        <v>944</v>
      </c>
      <c r="BD169" s="91">
        <v>117</v>
      </c>
      <c r="BE169" s="91">
        <v>116</v>
      </c>
      <c r="BF169" s="92">
        <v>371</v>
      </c>
      <c r="BG169" s="5">
        <v>67</v>
      </c>
    </row>
    <row r="170" spans="1:59" s="4" customFormat="1" x14ac:dyDescent="0.2">
      <c r="A170" s="25"/>
      <c r="B170" s="20"/>
      <c r="C170" s="37"/>
      <c r="D170" s="37"/>
      <c r="E170" s="37"/>
      <c r="F170" s="20"/>
      <c r="G170" s="20">
        <v>3932</v>
      </c>
      <c r="H170" s="20" t="s">
        <v>402</v>
      </c>
      <c r="I170" s="20" t="s">
        <v>27</v>
      </c>
      <c r="J170" s="20" t="s">
        <v>105</v>
      </c>
      <c r="K170" s="37" t="s">
        <v>104</v>
      </c>
      <c r="L170" s="37" t="s">
        <v>346</v>
      </c>
      <c r="M170" s="37" t="s">
        <v>346</v>
      </c>
      <c r="N170" s="20" t="s">
        <v>27</v>
      </c>
      <c r="O170" s="20" t="s">
        <v>105</v>
      </c>
      <c r="P170" s="37" t="s">
        <v>288</v>
      </c>
      <c r="Q170" s="21">
        <v>4170</v>
      </c>
      <c r="R170" s="21">
        <v>105</v>
      </c>
      <c r="S170" s="21">
        <v>111</v>
      </c>
      <c r="T170" s="21">
        <v>116</v>
      </c>
      <c r="U170" s="21">
        <v>119</v>
      </c>
      <c r="V170" s="21">
        <v>120</v>
      </c>
      <c r="W170" s="21">
        <v>121</v>
      </c>
      <c r="X170" s="21">
        <v>120</v>
      </c>
      <c r="Y170" s="21">
        <v>118</v>
      </c>
      <c r="Z170" s="21">
        <v>116</v>
      </c>
      <c r="AA170" s="21">
        <v>113</v>
      </c>
      <c r="AB170" s="21">
        <v>110</v>
      </c>
      <c r="AC170" s="21">
        <v>106</v>
      </c>
      <c r="AD170" s="21">
        <v>104</v>
      </c>
      <c r="AE170" s="21">
        <v>103</v>
      </c>
      <c r="AF170" s="21">
        <v>103</v>
      </c>
      <c r="AG170" s="21">
        <v>102</v>
      </c>
      <c r="AH170" s="21">
        <v>102</v>
      </c>
      <c r="AI170" s="21">
        <v>101</v>
      </c>
      <c r="AJ170" s="21">
        <v>100</v>
      </c>
      <c r="AK170" s="21">
        <v>99</v>
      </c>
      <c r="AL170" s="21">
        <v>466</v>
      </c>
      <c r="AM170" s="21">
        <v>384</v>
      </c>
      <c r="AN170" s="21">
        <v>260</v>
      </c>
      <c r="AO170" s="21">
        <v>200</v>
      </c>
      <c r="AP170" s="21">
        <v>180</v>
      </c>
      <c r="AQ170" s="21">
        <v>151</v>
      </c>
      <c r="AR170" s="21">
        <v>107</v>
      </c>
      <c r="AS170" s="21">
        <v>75</v>
      </c>
      <c r="AT170" s="21">
        <v>65</v>
      </c>
      <c r="AU170" s="21">
        <v>46</v>
      </c>
      <c r="AV170" s="21">
        <v>27</v>
      </c>
      <c r="AW170" s="21">
        <v>16</v>
      </c>
      <c r="AX170" s="21">
        <v>4</v>
      </c>
      <c r="AY170" s="5">
        <v>9</v>
      </c>
      <c r="AZ170" s="5">
        <v>55</v>
      </c>
      <c r="BA170" s="5">
        <v>56</v>
      </c>
      <c r="BB170" s="5">
        <v>108</v>
      </c>
      <c r="BC170" s="5">
        <v>2059</v>
      </c>
      <c r="BD170" s="91">
        <v>256</v>
      </c>
      <c r="BE170" s="91">
        <v>252</v>
      </c>
      <c r="BF170" s="92">
        <v>810</v>
      </c>
      <c r="BG170" s="5">
        <v>147</v>
      </c>
    </row>
    <row r="171" spans="1:59" s="4" customFormat="1" x14ac:dyDescent="0.2">
      <c r="A171" s="25"/>
      <c r="B171" s="20"/>
      <c r="C171" s="37"/>
      <c r="D171" s="37"/>
      <c r="E171" s="37"/>
      <c r="F171" s="20"/>
      <c r="G171" s="20">
        <v>3933</v>
      </c>
      <c r="H171" s="20" t="s">
        <v>403</v>
      </c>
      <c r="I171" s="20" t="s">
        <v>27</v>
      </c>
      <c r="J171" s="20" t="s">
        <v>105</v>
      </c>
      <c r="K171" s="37" t="s">
        <v>104</v>
      </c>
      <c r="L171" s="37" t="s">
        <v>346</v>
      </c>
      <c r="M171" s="37" t="s">
        <v>346</v>
      </c>
      <c r="N171" s="20" t="s">
        <v>27</v>
      </c>
      <c r="O171" s="20" t="s">
        <v>105</v>
      </c>
      <c r="P171" s="37" t="s">
        <v>288</v>
      </c>
      <c r="Q171" s="21">
        <v>2022</v>
      </c>
      <c r="R171" s="21">
        <v>51</v>
      </c>
      <c r="S171" s="21">
        <v>54</v>
      </c>
      <c r="T171" s="21">
        <v>56</v>
      </c>
      <c r="U171" s="21">
        <v>58</v>
      </c>
      <c r="V171" s="21">
        <v>58</v>
      </c>
      <c r="W171" s="21">
        <v>58</v>
      </c>
      <c r="X171" s="21">
        <v>58</v>
      </c>
      <c r="Y171" s="21">
        <v>57</v>
      </c>
      <c r="Z171" s="21">
        <v>56</v>
      </c>
      <c r="AA171" s="21">
        <v>56</v>
      </c>
      <c r="AB171" s="21">
        <v>54</v>
      </c>
      <c r="AC171" s="21">
        <v>52</v>
      </c>
      <c r="AD171" s="21">
        <v>50</v>
      </c>
      <c r="AE171" s="21">
        <v>50</v>
      </c>
      <c r="AF171" s="21">
        <v>50</v>
      </c>
      <c r="AG171" s="21">
        <v>50</v>
      </c>
      <c r="AH171" s="21">
        <v>49</v>
      </c>
      <c r="AI171" s="21">
        <v>49</v>
      </c>
      <c r="AJ171" s="21">
        <v>49</v>
      </c>
      <c r="AK171" s="21">
        <v>48</v>
      </c>
      <c r="AL171" s="21">
        <v>226</v>
      </c>
      <c r="AM171" s="21">
        <v>186</v>
      </c>
      <c r="AN171" s="21">
        <v>126</v>
      </c>
      <c r="AO171" s="21">
        <v>97</v>
      </c>
      <c r="AP171" s="21">
        <v>87</v>
      </c>
      <c r="AQ171" s="21">
        <v>73</v>
      </c>
      <c r="AR171" s="21">
        <v>52</v>
      </c>
      <c r="AS171" s="21">
        <v>36</v>
      </c>
      <c r="AT171" s="21">
        <v>31</v>
      </c>
      <c r="AU171" s="21">
        <v>22</v>
      </c>
      <c r="AV171" s="21">
        <v>13</v>
      </c>
      <c r="AW171" s="21">
        <v>8</v>
      </c>
      <c r="AX171" s="21">
        <v>2</v>
      </c>
      <c r="AY171" s="5">
        <v>4</v>
      </c>
      <c r="AZ171" s="5">
        <v>27</v>
      </c>
      <c r="BA171" s="5">
        <v>27</v>
      </c>
      <c r="BB171" s="5">
        <v>52</v>
      </c>
      <c r="BC171" s="5">
        <v>998</v>
      </c>
      <c r="BD171" s="91">
        <v>124</v>
      </c>
      <c r="BE171" s="91">
        <v>122</v>
      </c>
      <c r="BF171" s="92">
        <v>393</v>
      </c>
      <c r="BG171" s="5">
        <v>71</v>
      </c>
    </row>
    <row r="172" spans="1:59" s="4" customFormat="1" x14ac:dyDescent="0.2">
      <c r="A172" s="25"/>
      <c r="B172" s="20"/>
      <c r="C172" s="37"/>
      <c r="D172" s="37"/>
      <c r="E172" s="37"/>
      <c r="F172" s="20"/>
      <c r="G172" s="20">
        <v>6823</v>
      </c>
      <c r="H172" s="20" t="s">
        <v>404</v>
      </c>
      <c r="I172" s="20" t="s">
        <v>27</v>
      </c>
      <c r="J172" s="20" t="s">
        <v>105</v>
      </c>
      <c r="K172" s="37" t="s">
        <v>104</v>
      </c>
      <c r="L172" s="37" t="s">
        <v>346</v>
      </c>
      <c r="M172" s="37" t="s">
        <v>346</v>
      </c>
      <c r="N172" s="20" t="s">
        <v>27</v>
      </c>
      <c r="O172" s="20" t="s">
        <v>105</v>
      </c>
      <c r="P172" s="37" t="s">
        <v>288</v>
      </c>
      <c r="Q172" s="21">
        <v>3100</v>
      </c>
      <c r="R172" s="21">
        <v>78</v>
      </c>
      <c r="S172" s="21">
        <v>83</v>
      </c>
      <c r="T172" s="21">
        <v>86</v>
      </c>
      <c r="U172" s="21">
        <v>88</v>
      </c>
      <c r="V172" s="21">
        <v>89</v>
      </c>
      <c r="W172" s="21">
        <v>90</v>
      </c>
      <c r="X172" s="21">
        <v>89</v>
      </c>
      <c r="Y172" s="21">
        <v>89</v>
      </c>
      <c r="Z172" s="21">
        <v>86</v>
      </c>
      <c r="AA172" s="21">
        <v>84</v>
      </c>
      <c r="AB172" s="21">
        <v>82</v>
      </c>
      <c r="AC172" s="21">
        <v>79</v>
      </c>
      <c r="AD172" s="21">
        <v>77</v>
      </c>
      <c r="AE172" s="21">
        <v>76</v>
      </c>
      <c r="AF172" s="21">
        <v>76</v>
      </c>
      <c r="AG172" s="21">
        <v>76</v>
      </c>
      <c r="AH172" s="21">
        <v>76</v>
      </c>
      <c r="AI172" s="21">
        <v>75</v>
      </c>
      <c r="AJ172" s="21">
        <v>74</v>
      </c>
      <c r="AK172" s="21">
        <v>73</v>
      </c>
      <c r="AL172" s="21">
        <v>347</v>
      </c>
      <c r="AM172" s="21">
        <v>286</v>
      </c>
      <c r="AN172" s="21">
        <v>193</v>
      </c>
      <c r="AO172" s="21">
        <v>149</v>
      </c>
      <c r="AP172" s="21">
        <v>134</v>
      </c>
      <c r="AQ172" s="21">
        <v>113</v>
      </c>
      <c r="AR172" s="21">
        <v>79</v>
      </c>
      <c r="AS172" s="21">
        <v>56</v>
      </c>
      <c r="AT172" s="21">
        <v>48</v>
      </c>
      <c r="AU172" s="21">
        <v>34</v>
      </c>
      <c r="AV172" s="21">
        <v>20</v>
      </c>
      <c r="AW172" s="21">
        <v>12</v>
      </c>
      <c r="AX172" s="21">
        <v>3</v>
      </c>
      <c r="AY172" s="5">
        <v>6</v>
      </c>
      <c r="AZ172" s="5">
        <v>41</v>
      </c>
      <c r="BA172" s="5">
        <v>42</v>
      </c>
      <c r="BB172" s="5">
        <v>80</v>
      </c>
      <c r="BC172" s="5">
        <v>1531</v>
      </c>
      <c r="BD172" s="91">
        <v>190</v>
      </c>
      <c r="BE172" s="91">
        <v>188</v>
      </c>
      <c r="BF172" s="92">
        <v>602</v>
      </c>
      <c r="BG172" s="5">
        <v>109</v>
      </c>
    </row>
    <row r="173" spans="1:59" s="4" customFormat="1" x14ac:dyDescent="0.2">
      <c r="A173" s="25"/>
      <c r="B173" s="20"/>
      <c r="C173" s="37"/>
      <c r="D173" s="37"/>
      <c r="E173" s="37"/>
      <c r="F173" s="20"/>
      <c r="G173" s="20">
        <v>7456</v>
      </c>
      <c r="H173" s="20" t="s">
        <v>405</v>
      </c>
      <c r="I173" s="20" t="s">
        <v>27</v>
      </c>
      <c r="J173" s="20" t="s">
        <v>105</v>
      </c>
      <c r="K173" s="37" t="s">
        <v>104</v>
      </c>
      <c r="L173" s="37" t="s">
        <v>346</v>
      </c>
      <c r="M173" s="37" t="s">
        <v>346</v>
      </c>
      <c r="N173" s="20" t="s">
        <v>27</v>
      </c>
      <c r="O173" s="20" t="s">
        <v>105</v>
      </c>
      <c r="P173" s="37" t="s">
        <v>288</v>
      </c>
      <c r="Q173" s="21">
        <v>2311</v>
      </c>
      <c r="R173" s="21">
        <v>58</v>
      </c>
      <c r="S173" s="21">
        <v>62</v>
      </c>
      <c r="T173" s="21">
        <v>64</v>
      </c>
      <c r="U173" s="21">
        <v>66</v>
      </c>
      <c r="V173" s="21">
        <v>67</v>
      </c>
      <c r="W173" s="21">
        <v>67</v>
      </c>
      <c r="X173" s="21">
        <v>66</v>
      </c>
      <c r="Y173" s="21">
        <v>66</v>
      </c>
      <c r="Z173" s="21">
        <v>64</v>
      </c>
      <c r="AA173" s="21">
        <v>63</v>
      </c>
      <c r="AB173" s="21">
        <v>61</v>
      </c>
      <c r="AC173" s="21">
        <v>59</v>
      </c>
      <c r="AD173" s="21">
        <v>57</v>
      </c>
      <c r="AE173" s="21">
        <v>57</v>
      </c>
      <c r="AF173" s="21">
        <v>57</v>
      </c>
      <c r="AG173" s="21">
        <v>57</v>
      </c>
      <c r="AH173" s="21">
        <v>56</v>
      </c>
      <c r="AI173" s="21">
        <v>56</v>
      </c>
      <c r="AJ173" s="21">
        <v>55</v>
      </c>
      <c r="AK173" s="21">
        <v>55</v>
      </c>
      <c r="AL173" s="21">
        <v>258</v>
      </c>
      <c r="AM173" s="21">
        <v>213</v>
      </c>
      <c r="AN173" s="21">
        <v>144</v>
      </c>
      <c r="AO173" s="21">
        <v>111</v>
      </c>
      <c r="AP173" s="21">
        <v>100</v>
      </c>
      <c r="AQ173" s="21">
        <v>84</v>
      </c>
      <c r="AR173" s="21">
        <v>59</v>
      </c>
      <c r="AS173" s="21">
        <v>41</v>
      </c>
      <c r="AT173" s="21">
        <v>36</v>
      </c>
      <c r="AU173" s="21">
        <v>26</v>
      </c>
      <c r="AV173" s="21">
        <v>15</v>
      </c>
      <c r="AW173" s="21">
        <v>9</v>
      </c>
      <c r="AX173" s="21">
        <v>2</v>
      </c>
      <c r="AY173" s="5">
        <v>5</v>
      </c>
      <c r="AZ173" s="5">
        <v>31</v>
      </c>
      <c r="BA173" s="5">
        <v>31</v>
      </c>
      <c r="BB173" s="5">
        <v>60</v>
      </c>
      <c r="BC173" s="5">
        <v>1141</v>
      </c>
      <c r="BD173" s="91">
        <v>142</v>
      </c>
      <c r="BE173" s="91">
        <v>140</v>
      </c>
      <c r="BF173" s="92">
        <v>449</v>
      </c>
      <c r="BG173" s="5">
        <v>81</v>
      </c>
    </row>
    <row r="174" spans="1:59" s="4" customFormat="1" x14ac:dyDescent="0.2">
      <c r="A174" s="25"/>
      <c r="B174" s="20"/>
      <c r="C174" s="37"/>
      <c r="D174" s="37"/>
      <c r="E174" s="37"/>
      <c r="F174" s="20"/>
      <c r="G174" s="20">
        <v>9696</v>
      </c>
      <c r="H174" s="20" t="s">
        <v>406</v>
      </c>
      <c r="I174" s="20" t="s">
        <v>27</v>
      </c>
      <c r="J174" s="20" t="s">
        <v>105</v>
      </c>
      <c r="K174" s="37" t="s">
        <v>104</v>
      </c>
      <c r="L174" s="37" t="s">
        <v>346</v>
      </c>
      <c r="M174" s="37" t="s">
        <v>346</v>
      </c>
      <c r="N174" s="20" t="s">
        <v>27</v>
      </c>
      <c r="O174" s="20" t="s">
        <v>105</v>
      </c>
      <c r="P174" s="37" t="s">
        <v>288</v>
      </c>
      <c r="Q174" s="21">
        <v>1068</v>
      </c>
      <c r="R174" s="21">
        <v>27</v>
      </c>
      <c r="S174" s="21">
        <v>29</v>
      </c>
      <c r="T174" s="21">
        <v>30</v>
      </c>
      <c r="U174" s="21">
        <v>30</v>
      </c>
      <c r="V174" s="21">
        <v>31</v>
      </c>
      <c r="W174" s="21">
        <v>31</v>
      </c>
      <c r="X174" s="21">
        <v>31</v>
      </c>
      <c r="Y174" s="21">
        <v>30</v>
      </c>
      <c r="Z174" s="21">
        <v>30</v>
      </c>
      <c r="AA174" s="21">
        <v>29</v>
      </c>
      <c r="AB174" s="21">
        <v>28</v>
      </c>
      <c r="AC174" s="21">
        <v>27</v>
      </c>
      <c r="AD174" s="21">
        <v>27</v>
      </c>
      <c r="AE174" s="21">
        <v>26</v>
      </c>
      <c r="AF174" s="21">
        <v>26</v>
      </c>
      <c r="AG174" s="21">
        <v>26</v>
      </c>
      <c r="AH174" s="21">
        <v>26</v>
      </c>
      <c r="AI174" s="21">
        <v>26</v>
      </c>
      <c r="AJ174" s="21">
        <v>26</v>
      </c>
      <c r="AK174" s="21">
        <v>25</v>
      </c>
      <c r="AL174" s="21">
        <v>119</v>
      </c>
      <c r="AM174" s="21">
        <v>98</v>
      </c>
      <c r="AN174" s="21">
        <v>67</v>
      </c>
      <c r="AO174" s="21">
        <v>51</v>
      </c>
      <c r="AP174" s="21">
        <v>46</v>
      </c>
      <c r="AQ174" s="21">
        <v>39</v>
      </c>
      <c r="AR174" s="21">
        <v>27</v>
      </c>
      <c r="AS174" s="21">
        <v>19</v>
      </c>
      <c r="AT174" s="21">
        <v>17</v>
      </c>
      <c r="AU174" s="21">
        <v>12</v>
      </c>
      <c r="AV174" s="21">
        <v>7</v>
      </c>
      <c r="AW174" s="21">
        <v>4</v>
      </c>
      <c r="AX174" s="21">
        <v>1</v>
      </c>
      <c r="AY174" s="5">
        <v>2</v>
      </c>
      <c r="AZ174" s="5">
        <v>14</v>
      </c>
      <c r="BA174" s="5">
        <v>14</v>
      </c>
      <c r="BB174" s="5">
        <v>28</v>
      </c>
      <c r="BC174" s="5">
        <v>527</v>
      </c>
      <c r="BD174" s="91">
        <v>66</v>
      </c>
      <c r="BE174" s="91">
        <v>65</v>
      </c>
      <c r="BF174" s="92">
        <v>207</v>
      </c>
      <c r="BG174" s="5">
        <v>38</v>
      </c>
    </row>
    <row r="175" spans="1:59" s="4" customFormat="1" x14ac:dyDescent="0.2">
      <c r="A175" s="25"/>
      <c r="B175" s="20"/>
      <c r="C175" s="37"/>
      <c r="D175" s="37"/>
      <c r="E175" s="37"/>
      <c r="F175" s="20"/>
      <c r="G175" s="20">
        <v>9709</v>
      </c>
      <c r="H175" s="20" t="s">
        <v>407</v>
      </c>
      <c r="I175" s="20" t="s">
        <v>27</v>
      </c>
      <c r="J175" s="20" t="s">
        <v>105</v>
      </c>
      <c r="K175" s="37" t="s">
        <v>104</v>
      </c>
      <c r="L175" s="37" t="s">
        <v>346</v>
      </c>
      <c r="M175" s="37" t="s">
        <v>346</v>
      </c>
      <c r="N175" s="20" t="s">
        <v>27</v>
      </c>
      <c r="O175" s="20" t="s">
        <v>105</v>
      </c>
      <c r="P175" s="37" t="s">
        <v>288</v>
      </c>
      <c r="Q175" s="21">
        <v>1071</v>
      </c>
      <c r="R175" s="21">
        <v>27</v>
      </c>
      <c r="S175" s="21">
        <v>29</v>
      </c>
      <c r="T175" s="21">
        <v>30</v>
      </c>
      <c r="U175" s="21">
        <v>31</v>
      </c>
      <c r="V175" s="21">
        <v>31</v>
      </c>
      <c r="W175" s="21">
        <v>31</v>
      </c>
      <c r="X175" s="21">
        <v>31</v>
      </c>
      <c r="Y175" s="21">
        <v>30</v>
      </c>
      <c r="Z175" s="21">
        <v>30</v>
      </c>
      <c r="AA175" s="21">
        <v>29</v>
      </c>
      <c r="AB175" s="21">
        <v>28</v>
      </c>
      <c r="AC175" s="21">
        <v>27</v>
      </c>
      <c r="AD175" s="21">
        <v>27</v>
      </c>
      <c r="AE175" s="21">
        <v>26</v>
      </c>
      <c r="AF175" s="21">
        <v>26</v>
      </c>
      <c r="AG175" s="21">
        <v>26</v>
      </c>
      <c r="AH175" s="21">
        <v>26</v>
      </c>
      <c r="AI175" s="21">
        <v>26</v>
      </c>
      <c r="AJ175" s="21">
        <v>26</v>
      </c>
      <c r="AK175" s="21">
        <v>25</v>
      </c>
      <c r="AL175" s="21">
        <v>120</v>
      </c>
      <c r="AM175" s="21">
        <v>99</v>
      </c>
      <c r="AN175" s="21">
        <v>67</v>
      </c>
      <c r="AO175" s="21">
        <v>51</v>
      </c>
      <c r="AP175" s="21">
        <v>46</v>
      </c>
      <c r="AQ175" s="21">
        <v>39</v>
      </c>
      <c r="AR175" s="21">
        <v>27</v>
      </c>
      <c r="AS175" s="21">
        <v>19</v>
      </c>
      <c r="AT175" s="21">
        <v>17</v>
      </c>
      <c r="AU175" s="21">
        <v>12</v>
      </c>
      <c r="AV175" s="21">
        <v>7</v>
      </c>
      <c r="AW175" s="21">
        <v>4</v>
      </c>
      <c r="AX175" s="21">
        <v>1</v>
      </c>
      <c r="AY175" s="5">
        <v>2</v>
      </c>
      <c r="AZ175" s="5">
        <v>14</v>
      </c>
      <c r="BA175" s="5">
        <v>14</v>
      </c>
      <c r="BB175" s="5">
        <v>28</v>
      </c>
      <c r="BC175" s="5">
        <v>529</v>
      </c>
      <c r="BD175" s="91">
        <v>66</v>
      </c>
      <c r="BE175" s="91">
        <v>65</v>
      </c>
      <c r="BF175" s="92">
        <v>208</v>
      </c>
      <c r="BG175" s="5">
        <v>38</v>
      </c>
    </row>
    <row r="176" spans="1:59" s="4" customFormat="1" x14ac:dyDescent="0.2">
      <c r="A176" s="25"/>
      <c r="B176" s="20"/>
      <c r="C176" s="37"/>
      <c r="D176" s="37"/>
      <c r="E176" s="37"/>
      <c r="F176" s="20"/>
      <c r="G176" s="20">
        <v>11229</v>
      </c>
      <c r="H176" s="20" t="s">
        <v>408</v>
      </c>
      <c r="I176" s="20" t="s">
        <v>27</v>
      </c>
      <c r="J176" s="20" t="s">
        <v>105</v>
      </c>
      <c r="K176" s="37" t="s">
        <v>104</v>
      </c>
      <c r="L176" s="37" t="s">
        <v>346</v>
      </c>
      <c r="M176" s="37" t="s">
        <v>346</v>
      </c>
      <c r="N176" s="20" t="s">
        <v>27</v>
      </c>
      <c r="O176" s="20" t="s">
        <v>105</v>
      </c>
      <c r="P176" s="37" t="s">
        <v>288</v>
      </c>
      <c r="Q176" s="21">
        <v>948</v>
      </c>
      <c r="R176" s="21">
        <v>24</v>
      </c>
      <c r="S176" s="21">
        <v>25</v>
      </c>
      <c r="T176" s="21">
        <v>26</v>
      </c>
      <c r="U176" s="21">
        <v>27</v>
      </c>
      <c r="V176" s="21">
        <v>28</v>
      </c>
      <c r="W176" s="21">
        <v>27</v>
      </c>
      <c r="X176" s="21">
        <v>27</v>
      </c>
      <c r="Y176" s="21">
        <v>28</v>
      </c>
      <c r="Z176" s="21">
        <v>27</v>
      </c>
      <c r="AA176" s="21">
        <v>26</v>
      </c>
      <c r="AB176" s="21">
        <v>25</v>
      </c>
      <c r="AC176" s="21">
        <v>24</v>
      </c>
      <c r="AD176" s="21">
        <v>24</v>
      </c>
      <c r="AE176" s="21">
        <v>23</v>
      </c>
      <c r="AF176" s="21">
        <v>23</v>
      </c>
      <c r="AG176" s="21">
        <v>23</v>
      </c>
      <c r="AH176" s="21">
        <v>23</v>
      </c>
      <c r="AI176" s="21">
        <v>23</v>
      </c>
      <c r="AJ176" s="21">
        <v>23</v>
      </c>
      <c r="AK176" s="21">
        <v>22</v>
      </c>
      <c r="AL176" s="21">
        <v>106</v>
      </c>
      <c r="AM176" s="21">
        <v>87</v>
      </c>
      <c r="AN176" s="21">
        <v>59</v>
      </c>
      <c r="AO176" s="21">
        <v>45</v>
      </c>
      <c r="AP176" s="21">
        <v>41</v>
      </c>
      <c r="AQ176" s="21">
        <v>34</v>
      </c>
      <c r="AR176" s="21">
        <v>24</v>
      </c>
      <c r="AS176" s="21">
        <v>17</v>
      </c>
      <c r="AT176" s="21">
        <v>15</v>
      </c>
      <c r="AU176" s="21">
        <v>11</v>
      </c>
      <c r="AV176" s="21">
        <v>6</v>
      </c>
      <c r="AW176" s="21">
        <v>4</v>
      </c>
      <c r="AX176" s="21">
        <v>1</v>
      </c>
      <c r="AY176" s="5">
        <v>2</v>
      </c>
      <c r="AZ176" s="5">
        <v>13</v>
      </c>
      <c r="BA176" s="5">
        <v>13</v>
      </c>
      <c r="BB176" s="5">
        <v>25</v>
      </c>
      <c r="BC176" s="5">
        <v>468</v>
      </c>
      <c r="BD176" s="91">
        <v>58</v>
      </c>
      <c r="BE176" s="91">
        <v>57</v>
      </c>
      <c r="BF176" s="92">
        <v>184</v>
      </c>
      <c r="BG176" s="5">
        <v>33</v>
      </c>
    </row>
    <row r="177" spans="1:59" s="4" customFormat="1" x14ac:dyDescent="0.2">
      <c r="A177" s="25"/>
      <c r="B177" s="20"/>
      <c r="C177" s="37"/>
      <c r="D177" s="37"/>
      <c r="E177" s="37"/>
      <c r="F177" s="20"/>
      <c r="G177" s="20">
        <v>18189</v>
      </c>
      <c r="H177" s="20" t="s">
        <v>31</v>
      </c>
      <c r="I177" s="20" t="s">
        <v>27</v>
      </c>
      <c r="J177" s="20" t="s">
        <v>105</v>
      </c>
      <c r="K177" s="37" t="s">
        <v>104</v>
      </c>
      <c r="L177" s="37" t="s">
        <v>346</v>
      </c>
      <c r="M177" s="37" t="s">
        <v>346</v>
      </c>
      <c r="N177" s="20" t="s">
        <v>27</v>
      </c>
      <c r="O177" s="20" t="s">
        <v>105</v>
      </c>
      <c r="P177" s="37" t="s">
        <v>288</v>
      </c>
      <c r="Q177" s="21">
        <v>1106</v>
      </c>
      <c r="R177" s="21">
        <v>28</v>
      </c>
      <c r="S177" s="21">
        <v>30</v>
      </c>
      <c r="T177" s="21">
        <v>31</v>
      </c>
      <c r="U177" s="21">
        <v>32</v>
      </c>
      <c r="V177" s="21">
        <v>32</v>
      </c>
      <c r="W177" s="21">
        <v>32</v>
      </c>
      <c r="X177" s="21">
        <v>32</v>
      </c>
      <c r="Y177" s="21">
        <v>31</v>
      </c>
      <c r="Z177" s="21">
        <v>31</v>
      </c>
      <c r="AA177" s="21">
        <v>30</v>
      </c>
      <c r="AB177" s="21">
        <v>29</v>
      </c>
      <c r="AC177" s="21">
        <v>28</v>
      </c>
      <c r="AD177" s="21">
        <v>27</v>
      </c>
      <c r="AE177" s="21">
        <v>27</v>
      </c>
      <c r="AF177" s="21">
        <v>27</v>
      </c>
      <c r="AG177" s="21">
        <v>27</v>
      </c>
      <c r="AH177" s="21">
        <v>27</v>
      </c>
      <c r="AI177" s="21">
        <v>27</v>
      </c>
      <c r="AJ177" s="21">
        <v>27</v>
      </c>
      <c r="AK177" s="21">
        <v>26</v>
      </c>
      <c r="AL177" s="21">
        <v>124</v>
      </c>
      <c r="AM177" s="21">
        <v>102</v>
      </c>
      <c r="AN177" s="21">
        <v>69</v>
      </c>
      <c r="AO177" s="21">
        <v>53</v>
      </c>
      <c r="AP177" s="21">
        <v>48</v>
      </c>
      <c r="AQ177" s="21">
        <v>40</v>
      </c>
      <c r="AR177" s="21">
        <v>28</v>
      </c>
      <c r="AS177" s="21">
        <v>20</v>
      </c>
      <c r="AT177" s="21">
        <v>17</v>
      </c>
      <c r="AU177" s="21">
        <v>12</v>
      </c>
      <c r="AV177" s="21">
        <v>7</v>
      </c>
      <c r="AW177" s="21">
        <v>4</v>
      </c>
      <c r="AX177" s="21">
        <v>1</v>
      </c>
      <c r="AY177" s="5">
        <v>2</v>
      </c>
      <c r="AZ177" s="5">
        <v>15</v>
      </c>
      <c r="BA177" s="5">
        <v>15</v>
      </c>
      <c r="BB177" s="5">
        <v>29</v>
      </c>
      <c r="BC177" s="5">
        <v>546</v>
      </c>
      <c r="BD177" s="91">
        <v>68</v>
      </c>
      <c r="BE177" s="91">
        <v>67</v>
      </c>
      <c r="BF177" s="92">
        <v>215</v>
      </c>
      <c r="BG177" s="5">
        <v>39</v>
      </c>
    </row>
    <row r="178" spans="1:59" s="3" customFormat="1" x14ac:dyDescent="0.2">
      <c r="A178" s="26"/>
      <c r="B178" s="18" t="s">
        <v>106</v>
      </c>
      <c r="C178" s="39" t="s">
        <v>590</v>
      </c>
      <c r="D178" s="39" t="s">
        <v>346</v>
      </c>
      <c r="E178" s="39" t="s">
        <v>300</v>
      </c>
      <c r="F178" s="18" t="s">
        <v>29</v>
      </c>
      <c r="G178" s="18"/>
      <c r="H178" s="18"/>
      <c r="I178" s="18"/>
      <c r="J178" s="18"/>
      <c r="K178" s="39"/>
      <c r="L178" s="39"/>
      <c r="M178" s="39"/>
      <c r="N178" s="18"/>
      <c r="O178" s="18"/>
      <c r="P178" s="39"/>
      <c r="Q178" s="19">
        <v>3965</v>
      </c>
      <c r="R178" s="19">
        <v>85</v>
      </c>
      <c r="S178" s="19">
        <v>84</v>
      </c>
      <c r="T178" s="19">
        <v>82</v>
      </c>
      <c r="U178" s="19">
        <v>82</v>
      </c>
      <c r="V178" s="19">
        <v>82</v>
      </c>
      <c r="W178" s="19">
        <v>82</v>
      </c>
      <c r="X178" s="19">
        <v>83</v>
      </c>
      <c r="Y178" s="19">
        <v>84</v>
      </c>
      <c r="Z178" s="19">
        <v>85</v>
      </c>
      <c r="AA178" s="19">
        <v>88</v>
      </c>
      <c r="AB178" s="19">
        <v>88</v>
      </c>
      <c r="AC178" s="19">
        <v>89</v>
      </c>
      <c r="AD178" s="19">
        <v>90</v>
      </c>
      <c r="AE178" s="19">
        <v>89</v>
      </c>
      <c r="AF178" s="19">
        <v>88</v>
      </c>
      <c r="AG178" s="19">
        <v>86</v>
      </c>
      <c r="AH178" s="19">
        <v>85</v>
      </c>
      <c r="AI178" s="19">
        <v>83</v>
      </c>
      <c r="AJ178" s="19">
        <v>81</v>
      </c>
      <c r="AK178" s="19">
        <v>78</v>
      </c>
      <c r="AL178" s="19">
        <v>350</v>
      </c>
      <c r="AM178" s="19">
        <v>298</v>
      </c>
      <c r="AN178" s="19">
        <v>234</v>
      </c>
      <c r="AO178" s="19">
        <v>206</v>
      </c>
      <c r="AP178" s="19">
        <v>209</v>
      </c>
      <c r="AQ178" s="19">
        <v>182</v>
      </c>
      <c r="AR178" s="19">
        <v>159</v>
      </c>
      <c r="AS178" s="19">
        <v>150</v>
      </c>
      <c r="AT178" s="19">
        <v>109</v>
      </c>
      <c r="AU178" s="19">
        <v>93</v>
      </c>
      <c r="AV178" s="19">
        <v>69</v>
      </c>
      <c r="AW178" s="19">
        <v>46</v>
      </c>
      <c r="AX178" s="19">
        <v>166</v>
      </c>
      <c r="AY178" s="22">
        <v>7</v>
      </c>
      <c r="AZ178" s="22">
        <v>43</v>
      </c>
      <c r="BA178" s="22">
        <v>41</v>
      </c>
      <c r="BB178" s="19">
        <v>92</v>
      </c>
      <c r="BC178" s="89">
        <v>1990</v>
      </c>
      <c r="BD178" s="89">
        <v>235</v>
      </c>
      <c r="BE178" s="89">
        <v>197</v>
      </c>
      <c r="BF178" s="90">
        <v>751</v>
      </c>
      <c r="BG178" s="19">
        <v>125</v>
      </c>
    </row>
    <row r="179" spans="1:59" s="4" customFormat="1" x14ac:dyDescent="0.2">
      <c r="A179" s="25"/>
      <c r="B179" s="20"/>
      <c r="C179" s="37"/>
      <c r="D179" s="37"/>
      <c r="E179" s="37"/>
      <c r="F179" s="20"/>
      <c r="G179" s="20">
        <v>3924</v>
      </c>
      <c r="H179" s="20" t="s">
        <v>409</v>
      </c>
      <c r="I179" s="20" t="s">
        <v>27</v>
      </c>
      <c r="J179" s="20" t="s">
        <v>29</v>
      </c>
      <c r="K179" s="37" t="s">
        <v>106</v>
      </c>
      <c r="L179" s="37" t="s">
        <v>346</v>
      </c>
      <c r="M179" s="37" t="s">
        <v>284</v>
      </c>
      <c r="N179" s="20" t="s">
        <v>27</v>
      </c>
      <c r="O179" s="20" t="s">
        <v>27</v>
      </c>
      <c r="P179" s="37" t="s">
        <v>286</v>
      </c>
      <c r="Q179" s="21">
        <v>1183</v>
      </c>
      <c r="R179" s="21">
        <v>25</v>
      </c>
      <c r="S179" s="21">
        <v>25</v>
      </c>
      <c r="T179" s="21">
        <v>24</v>
      </c>
      <c r="U179" s="21">
        <v>25</v>
      </c>
      <c r="V179" s="21">
        <v>25</v>
      </c>
      <c r="W179" s="21">
        <v>25</v>
      </c>
      <c r="X179" s="21">
        <v>25</v>
      </c>
      <c r="Y179" s="21">
        <v>25</v>
      </c>
      <c r="Z179" s="21">
        <v>25</v>
      </c>
      <c r="AA179" s="21">
        <v>26</v>
      </c>
      <c r="AB179" s="21">
        <v>26</v>
      </c>
      <c r="AC179" s="21">
        <v>27</v>
      </c>
      <c r="AD179" s="21">
        <v>27</v>
      </c>
      <c r="AE179" s="21">
        <v>27</v>
      </c>
      <c r="AF179" s="21">
        <v>26</v>
      </c>
      <c r="AG179" s="21">
        <v>26</v>
      </c>
      <c r="AH179" s="21">
        <v>25</v>
      </c>
      <c r="AI179" s="21">
        <v>25</v>
      </c>
      <c r="AJ179" s="21">
        <v>24</v>
      </c>
      <c r="AK179" s="21">
        <v>23</v>
      </c>
      <c r="AL179" s="21">
        <v>104</v>
      </c>
      <c r="AM179" s="21">
        <v>89</v>
      </c>
      <c r="AN179" s="21">
        <v>71</v>
      </c>
      <c r="AO179" s="21">
        <v>61</v>
      </c>
      <c r="AP179" s="21">
        <v>63</v>
      </c>
      <c r="AQ179" s="21">
        <v>54</v>
      </c>
      <c r="AR179" s="21">
        <v>47</v>
      </c>
      <c r="AS179" s="21">
        <v>45</v>
      </c>
      <c r="AT179" s="21">
        <v>33</v>
      </c>
      <c r="AU179" s="21">
        <v>28</v>
      </c>
      <c r="AV179" s="21">
        <v>20</v>
      </c>
      <c r="AW179" s="21">
        <v>13</v>
      </c>
      <c r="AX179" s="21">
        <v>49</v>
      </c>
      <c r="AY179" s="5">
        <v>2</v>
      </c>
      <c r="AZ179" s="5">
        <v>13</v>
      </c>
      <c r="BA179" s="5">
        <v>12</v>
      </c>
      <c r="BB179" s="5">
        <v>27</v>
      </c>
      <c r="BC179" s="5">
        <v>593</v>
      </c>
      <c r="BD179" s="91">
        <v>70</v>
      </c>
      <c r="BE179" s="91">
        <v>58</v>
      </c>
      <c r="BF179" s="92">
        <v>224</v>
      </c>
      <c r="BG179" s="5">
        <v>37</v>
      </c>
    </row>
    <row r="180" spans="1:59" s="4" customFormat="1" x14ac:dyDescent="0.2">
      <c r="A180" s="25"/>
      <c r="B180" s="20"/>
      <c r="C180" s="37"/>
      <c r="D180" s="37"/>
      <c r="E180" s="37"/>
      <c r="F180" s="20"/>
      <c r="G180" s="20">
        <v>3925</v>
      </c>
      <c r="H180" s="20" t="s">
        <v>410</v>
      </c>
      <c r="I180" s="20" t="s">
        <v>27</v>
      </c>
      <c r="J180" s="20" t="s">
        <v>29</v>
      </c>
      <c r="K180" s="37" t="s">
        <v>106</v>
      </c>
      <c r="L180" s="37" t="s">
        <v>346</v>
      </c>
      <c r="M180" s="37" t="s">
        <v>284</v>
      </c>
      <c r="N180" s="20" t="s">
        <v>27</v>
      </c>
      <c r="O180" s="20" t="s">
        <v>27</v>
      </c>
      <c r="P180" s="37" t="s">
        <v>305</v>
      </c>
      <c r="Q180" s="21">
        <v>746</v>
      </c>
      <c r="R180" s="21">
        <v>16</v>
      </c>
      <c r="S180" s="21">
        <v>16</v>
      </c>
      <c r="T180" s="21">
        <v>15</v>
      </c>
      <c r="U180" s="21">
        <v>15</v>
      </c>
      <c r="V180" s="21">
        <v>15</v>
      </c>
      <c r="W180" s="21">
        <v>15</v>
      </c>
      <c r="X180" s="21">
        <v>16</v>
      </c>
      <c r="Y180" s="21">
        <v>16</v>
      </c>
      <c r="Z180" s="21">
        <v>16</v>
      </c>
      <c r="AA180" s="21">
        <v>17</v>
      </c>
      <c r="AB180" s="21">
        <v>17</v>
      </c>
      <c r="AC180" s="21">
        <v>17</v>
      </c>
      <c r="AD180" s="21">
        <v>17</v>
      </c>
      <c r="AE180" s="21">
        <v>16</v>
      </c>
      <c r="AF180" s="21">
        <v>17</v>
      </c>
      <c r="AG180" s="21">
        <v>16</v>
      </c>
      <c r="AH180" s="21">
        <v>16</v>
      </c>
      <c r="AI180" s="21">
        <v>16</v>
      </c>
      <c r="AJ180" s="21">
        <v>15</v>
      </c>
      <c r="AK180" s="21">
        <v>15</v>
      </c>
      <c r="AL180" s="21">
        <v>66</v>
      </c>
      <c r="AM180" s="21">
        <v>55</v>
      </c>
      <c r="AN180" s="21">
        <v>44</v>
      </c>
      <c r="AO180" s="21">
        <v>39</v>
      </c>
      <c r="AP180" s="21">
        <v>39</v>
      </c>
      <c r="AQ180" s="21">
        <v>34</v>
      </c>
      <c r="AR180" s="21">
        <v>30</v>
      </c>
      <c r="AS180" s="21">
        <v>28</v>
      </c>
      <c r="AT180" s="21">
        <v>21</v>
      </c>
      <c r="AU180" s="21">
        <v>18</v>
      </c>
      <c r="AV180" s="21">
        <v>13</v>
      </c>
      <c r="AW180" s="21">
        <v>9</v>
      </c>
      <c r="AX180" s="21">
        <v>31</v>
      </c>
      <c r="AY180" s="5">
        <v>1</v>
      </c>
      <c r="AZ180" s="5">
        <v>8</v>
      </c>
      <c r="BA180" s="5">
        <v>8</v>
      </c>
      <c r="BB180" s="5">
        <v>17</v>
      </c>
      <c r="BC180" s="5">
        <v>375</v>
      </c>
      <c r="BD180" s="91">
        <v>44</v>
      </c>
      <c r="BE180" s="91">
        <v>37</v>
      </c>
      <c r="BF180" s="92">
        <v>141</v>
      </c>
      <c r="BG180" s="5">
        <v>24</v>
      </c>
    </row>
    <row r="181" spans="1:59" s="4" customFormat="1" x14ac:dyDescent="0.2">
      <c r="A181" s="25"/>
      <c r="B181" s="20"/>
      <c r="C181" s="37"/>
      <c r="D181" s="37"/>
      <c r="E181" s="37"/>
      <c r="F181" s="20"/>
      <c r="G181" s="20">
        <v>3923</v>
      </c>
      <c r="H181" s="20" t="s">
        <v>29</v>
      </c>
      <c r="I181" s="20" t="s">
        <v>27</v>
      </c>
      <c r="J181" s="20" t="s">
        <v>29</v>
      </c>
      <c r="K181" s="37" t="s">
        <v>106</v>
      </c>
      <c r="L181" s="37" t="s">
        <v>346</v>
      </c>
      <c r="M181" s="37" t="s">
        <v>284</v>
      </c>
      <c r="N181" s="20" t="s">
        <v>27</v>
      </c>
      <c r="O181" s="20" t="s">
        <v>27</v>
      </c>
      <c r="P181" s="37" t="s">
        <v>288</v>
      </c>
      <c r="Q181" s="21">
        <v>1020</v>
      </c>
      <c r="R181" s="21">
        <v>22</v>
      </c>
      <c r="S181" s="21">
        <v>22</v>
      </c>
      <c r="T181" s="21">
        <v>21</v>
      </c>
      <c r="U181" s="21">
        <v>21</v>
      </c>
      <c r="V181" s="21">
        <v>21</v>
      </c>
      <c r="W181" s="21">
        <v>21</v>
      </c>
      <c r="X181" s="21">
        <v>21</v>
      </c>
      <c r="Y181" s="21">
        <v>22</v>
      </c>
      <c r="Z181" s="21">
        <v>22</v>
      </c>
      <c r="AA181" s="21">
        <v>23</v>
      </c>
      <c r="AB181" s="21">
        <v>23</v>
      </c>
      <c r="AC181" s="21">
        <v>23</v>
      </c>
      <c r="AD181" s="21">
        <v>23</v>
      </c>
      <c r="AE181" s="21">
        <v>23</v>
      </c>
      <c r="AF181" s="21">
        <v>23</v>
      </c>
      <c r="AG181" s="21">
        <v>22</v>
      </c>
      <c r="AH181" s="21">
        <v>22</v>
      </c>
      <c r="AI181" s="21">
        <v>21</v>
      </c>
      <c r="AJ181" s="21">
        <v>21</v>
      </c>
      <c r="AK181" s="21">
        <v>20</v>
      </c>
      <c r="AL181" s="21">
        <v>90</v>
      </c>
      <c r="AM181" s="21">
        <v>77</v>
      </c>
      <c r="AN181" s="21">
        <v>60</v>
      </c>
      <c r="AO181" s="21">
        <v>53</v>
      </c>
      <c r="AP181" s="21">
        <v>54</v>
      </c>
      <c r="AQ181" s="21">
        <v>47</v>
      </c>
      <c r="AR181" s="21">
        <v>41</v>
      </c>
      <c r="AS181" s="21">
        <v>38</v>
      </c>
      <c r="AT181" s="21">
        <v>27</v>
      </c>
      <c r="AU181" s="21">
        <v>23</v>
      </c>
      <c r="AV181" s="21">
        <v>18</v>
      </c>
      <c r="AW181" s="21">
        <v>12</v>
      </c>
      <c r="AX181" s="21">
        <v>43</v>
      </c>
      <c r="AY181" s="5">
        <v>2</v>
      </c>
      <c r="AZ181" s="5">
        <v>11</v>
      </c>
      <c r="BA181" s="5">
        <v>11</v>
      </c>
      <c r="BB181" s="5">
        <v>24</v>
      </c>
      <c r="BC181" s="5">
        <v>512</v>
      </c>
      <c r="BD181" s="91">
        <v>60</v>
      </c>
      <c r="BE181" s="91">
        <v>51</v>
      </c>
      <c r="BF181" s="92">
        <v>193</v>
      </c>
      <c r="BG181" s="5">
        <v>32</v>
      </c>
    </row>
    <row r="182" spans="1:59" s="4" customFormat="1" x14ac:dyDescent="0.2">
      <c r="A182" s="25"/>
      <c r="B182" s="20"/>
      <c r="C182" s="37"/>
      <c r="D182" s="37"/>
      <c r="E182" s="37"/>
      <c r="F182" s="20"/>
      <c r="G182" s="20">
        <v>9698</v>
      </c>
      <c r="H182" s="20" t="s">
        <v>411</v>
      </c>
      <c r="I182" s="20" t="s">
        <v>27</v>
      </c>
      <c r="J182" s="20" t="s">
        <v>29</v>
      </c>
      <c r="K182" s="37" t="s">
        <v>106</v>
      </c>
      <c r="L182" s="37" t="s">
        <v>346</v>
      </c>
      <c r="M182" s="37" t="s">
        <v>284</v>
      </c>
      <c r="N182" s="20" t="s">
        <v>27</v>
      </c>
      <c r="O182" s="20" t="s">
        <v>27</v>
      </c>
      <c r="P182" s="37" t="s">
        <v>288</v>
      </c>
      <c r="Q182" s="21">
        <v>500</v>
      </c>
      <c r="R182" s="21">
        <v>11</v>
      </c>
      <c r="S182" s="21">
        <v>11</v>
      </c>
      <c r="T182" s="21">
        <v>11</v>
      </c>
      <c r="U182" s="21">
        <v>10</v>
      </c>
      <c r="V182" s="21">
        <v>10</v>
      </c>
      <c r="W182" s="21">
        <v>10</v>
      </c>
      <c r="X182" s="21">
        <v>10</v>
      </c>
      <c r="Y182" s="21">
        <v>11</v>
      </c>
      <c r="Z182" s="21">
        <v>11</v>
      </c>
      <c r="AA182" s="21">
        <v>11</v>
      </c>
      <c r="AB182" s="21">
        <v>11</v>
      </c>
      <c r="AC182" s="21">
        <v>11</v>
      </c>
      <c r="AD182" s="21">
        <v>11</v>
      </c>
      <c r="AE182" s="21">
        <v>11</v>
      </c>
      <c r="AF182" s="21">
        <v>11</v>
      </c>
      <c r="AG182" s="21">
        <v>11</v>
      </c>
      <c r="AH182" s="21">
        <v>11</v>
      </c>
      <c r="AI182" s="21">
        <v>10</v>
      </c>
      <c r="AJ182" s="21">
        <v>10</v>
      </c>
      <c r="AK182" s="21">
        <v>10</v>
      </c>
      <c r="AL182" s="21">
        <v>44</v>
      </c>
      <c r="AM182" s="21">
        <v>38</v>
      </c>
      <c r="AN182" s="21">
        <v>29</v>
      </c>
      <c r="AO182" s="21">
        <v>26</v>
      </c>
      <c r="AP182" s="21">
        <v>26</v>
      </c>
      <c r="AQ182" s="21">
        <v>23</v>
      </c>
      <c r="AR182" s="21">
        <v>20</v>
      </c>
      <c r="AS182" s="21">
        <v>19</v>
      </c>
      <c r="AT182" s="21">
        <v>14</v>
      </c>
      <c r="AU182" s="21">
        <v>12</v>
      </c>
      <c r="AV182" s="21">
        <v>9</v>
      </c>
      <c r="AW182" s="21">
        <v>6</v>
      </c>
      <c r="AX182" s="21">
        <v>21</v>
      </c>
      <c r="AY182" s="5">
        <v>1</v>
      </c>
      <c r="AZ182" s="5">
        <v>5</v>
      </c>
      <c r="BA182" s="5">
        <v>5</v>
      </c>
      <c r="BB182" s="5">
        <v>12</v>
      </c>
      <c r="BC182" s="5">
        <v>251</v>
      </c>
      <c r="BD182" s="91">
        <v>30</v>
      </c>
      <c r="BE182" s="91">
        <v>25</v>
      </c>
      <c r="BF182" s="92">
        <v>95</v>
      </c>
      <c r="BG182" s="5">
        <v>16</v>
      </c>
    </row>
    <row r="183" spans="1:59" s="4" customFormat="1" x14ac:dyDescent="0.2">
      <c r="A183" s="25"/>
      <c r="B183" s="20"/>
      <c r="C183" s="37"/>
      <c r="D183" s="37"/>
      <c r="E183" s="37"/>
      <c r="F183" s="20"/>
      <c r="G183" s="20">
        <v>9707</v>
      </c>
      <c r="H183" s="20" t="s">
        <v>412</v>
      </c>
      <c r="I183" s="20" t="s">
        <v>27</v>
      </c>
      <c r="J183" s="20" t="s">
        <v>29</v>
      </c>
      <c r="K183" s="37" t="s">
        <v>106</v>
      </c>
      <c r="L183" s="37" t="s">
        <v>346</v>
      </c>
      <c r="M183" s="37" t="s">
        <v>284</v>
      </c>
      <c r="N183" s="20" t="s">
        <v>27</v>
      </c>
      <c r="O183" s="20" t="s">
        <v>27</v>
      </c>
      <c r="P183" s="37" t="s">
        <v>288</v>
      </c>
      <c r="Q183" s="21">
        <v>516</v>
      </c>
      <c r="R183" s="21">
        <v>11</v>
      </c>
      <c r="S183" s="21">
        <v>10</v>
      </c>
      <c r="T183" s="21">
        <v>11</v>
      </c>
      <c r="U183" s="21">
        <v>11</v>
      </c>
      <c r="V183" s="21">
        <v>11</v>
      </c>
      <c r="W183" s="21">
        <v>11</v>
      </c>
      <c r="X183" s="21">
        <v>11</v>
      </c>
      <c r="Y183" s="21">
        <v>10</v>
      </c>
      <c r="Z183" s="21">
        <v>11</v>
      </c>
      <c r="AA183" s="21">
        <v>11</v>
      </c>
      <c r="AB183" s="21">
        <v>11</v>
      </c>
      <c r="AC183" s="21">
        <v>11</v>
      </c>
      <c r="AD183" s="21">
        <v>12</v>
      </c>
      <c r="AE183" s="21">
        <v>12</v>
      </c>
      <c r="AF183" s="21">
        <v>11</v>
      </c>
      <c r="AG183" s="21">
        <v>11</v>
      </c>
      <c r="AH183" s="21">
        <v>11</v>
      </c>
      <c r="AI183" s="21">
        <v>11</v>
      </c>
      <c r="AJ183" s="21">
        <v>11</v>
      </c>
      <c r="AK183" s="21">
        <v>10</v>
      </c>
      <c r="AL183" s="21">
        <v>46</v>
      </c>
      <c r="AM183" s="21">
        <v>39</v>
      </c>
      <c r="AN183" s="21">
        <v>30</v>
      </c>
      <c r="AO183" s="21">
        <v>27</v>
      </c>
      <c r="AP183" s="21">
        <v>27</v>
      </c>
      <c r="AQ183" s="21">
        <v>24</v>
      </c>
      <c r="AR183" s="21">
        <v>21</v>
      </c>
      <c r="AS183" s="21">
        <v>20</v>
      </c>
      <c r="AT183" s="21">
        <v>14</v>
      </c>
      <c r="AU183" s="21">
        <v>12</v>
      </c>
      <c r="AV183" s="21">
        <v>9</v>
      </c>
      <c r="AW183" s="21">
        <v>6</v>
      </c>
      <c r="AX183" s="21">
        <v>22</v>
      </c>
      <c r="AY183" s="5">
        <v>1</v>
      </c>
      <c r="AZ183" s="5">
        <v>6</v>
      </c>
      <c r="BA183" s="5">
        <v>5</v>
      </c>
      <c r="BB183" s="5">
        <v>12</v>
      </c>
      <c r="BC183" s="5">
        <v>259</v>
      </c>
      <c r="BD183" s="91">
        <v>31</v>
      </c>
      <c r="BE183" s="91">
        <v>26</v>
      </c>
      <c r="BF183" s="92">
        <v>98</v>
      </c>
      <c r="BG183" s="5">
        <v>16</v>
      </c>
    </row>
    <row r="184" spans="1:59" s="3" customFormat="1" x14ac:dyDescent="0.2">
      <c r="A184" s="26"/>
      <c r="B184" s="18" t="s">
        <v>107</v>
      </c>
      <c r="C184" s="39" t="s">
        <v>590</v>
      </c>
      <c r="D184" s="39" t="s">
        <v>346</v>
      </c>
      <c r="E184" s="39" t="s">
        <v>532</v>
      </c>
      <c r="F184" s="18" t="s">
        <v>108</v>
      </c>
      <c r="G184" s="18"/>
      <c r="H184" s="18"/>
      <c r="I184" s="18"/>
      <c r="J184" s="18"/>
      <c r="K184" s="39"/>
      <c r="L184" s="39"/>
      <c r="M184" s="39"/>
      <c r="N184" s="18"/>
      <c r="O184" s="18"/>
      <c r="P184" s="39"/>
      <c r="Q184" s="19">
        <v>7808</v>
      </c>
      <c r="R184" s="19">
        <v>158</v>
      </c>
      <c r="S184" s="19">
        <v>180</v>
      </c>
      <c r="T184" s="19">
        <v>197</v>
      </c>
      <c r="U184" s="19">
        <v>210</v>
      </c>
      <c r="V184" s="19">
        <v>220</v>
      </c>
      <c r="W184" s="19">
        <v>224</v>
      </c>
      <c r="X184" s="19">
        <v>226</v>
      </c>
      <c r="Y184" s="19">
        <v>226</v>
      </c>
      <c r="Z184" s="19">
        <v>223</v>
      </c>
      <c r="AA184" s="19">
        <v>220</v>
      </c>
      <c r="AB184" s="19">
        <v>213</v>
      </c>
      <c r="AC184" s="19">
        <v>205</v>
      </c>
      <c r="AD184" s="19">
        <v>198</v>
      </c>
      <c r="AE184" s="19">
        <v>192</v>
      </c>
      <c r="AF184" s="19">
        <v>188</v>
      </c>
      <c r="AG184" s="19">
        <v>183</v>
      </c>
      <c r="AH184" s="19">
        <v>177</v>
      </c>
      <c r="AI184" s="19">
        <v>172</v>
      </c>
      <c r="AJ184" s="19">
        <v>169</v>
      </c>
      <c r="AK184" s="19">
        <v>167</v>
      </c>
      <c r="AL184" s="19">
        <v>774</v>
      </c>
      <c r="AM184" s="19">
        <v>571</v>
      </c>
      <c r="AN184" s="19">
        <v>473</v>
      </c>
      <c r="AO184" s="19">
        <v>359</v>
      </c>
      <c r="AP184" s="19">
        <v>379</v>
      </c>
      <c r="AQ184" s="19">
        <v>331</v>
      </c>
      <c r="AR184" s="19">
        <v>223</v>
      </c>
      <c r="AS184" s="19">
        <v>226</v>
      </c>
      <c r="AT184" s="19">
        <v>166</v>
      </c>
      <c r="AU184" s="19">
        <v>136</v>
      </c>
      <c r="AV184" s="19">
        <v>87</v>
      </c>
      <c r="AW184" s="19">
        <v>58</v>
      </c>
      <c r="AX184" s="19">
        <v>77</v>
      </c>
      <c r="AY184" s="22">
        <v>14</v>
      </c>
      <c r="AZ184" s="22">
        <v>88</v>
      </c>
      <c r="BA184" s="22">
        <v>92</v>
      </c>
      <c r="BB184" s="19">
        <v>166</v>
      </c>
      <c r="BC184" s="89">
        <v>3941</v>
      </c>
      <c r="BD184" s="89">
        <v>509</v>
      </c>
      <c r="BE184" s="89">
        <v>411</v>
      </c>
      <c r="BF184" s="90">
        <v>1464</v>
      </c>
      <c r="BG184" s="19">
        <v>226</v>
      </c>
    </row>
    <row r="185" spans="1:59" s="4" customFormat="1" x14ac:dyDescent="0.2">
      <c r="A185" s="25"/>
      <c r="B185" s="20"/>
      <c r="C185" s="37"/>
      <c r="D185" s="37"/>
      <c r="E185" s="37"/>
      <c r="F185" s="20"/>
      <c r="G185" s="20">
        <v>3938</v>
      </c>
      <c r="H185" s="20" t="s">
        <v>413</v>
      </c>
      <c r="I185" s="20" t="s">
        <v>27</v>
      </c>
      <c r="J185" s="20" t="s">
        <v>108</v>
      </c>
      <c r="K185" s="37" t="s">
        <v>107</v>
      </c>
      <c r="L185" s="37" t="s">
        <v>346</v>
      </c>
      <c r="M185" s="37" t="s">
        <v>346</v>
      </c>
      <c r="N185" s="20" t="s">
        <v>27</v>
      </c>
      <c r="O185" s="20" t="s">
        <v>105</v>
      </c>
      <c r="P185" s="37" t="s">
        <v>286</v>
      </c>
      <c r="Q185" s="21">
        <v>1166</v>
      </c>
      <c r="R185" s="21">
        <v>24</v>
      </c>
      <c r="S185" s="21">
        <v>27</v>
      </c>
      <c r="T185" s="21">
        <v>29</v>
      </c>
      <c r="U185" s="21">
        <v>31</v>
      </c>
      <c r="V185" s="21">
        <v>33</v>
      </c>
      <c r="W185" s="21">
        <v>34</v>
      </c>
      <c r="X185" s="21">
        <v>34</v>
      </c>
      <c r="Y185" s="21">
        <v>34</v>
      </c>
      <c r="Z185" s="21">
        <v>33</v>
      </c>
      <c r="AA185" s="21">
        <v>33</v>
      </c>
      <c r="AB185" s="21">
        <v>32</v>
      </c>
      <c r="AC185" s="21">
        <v>31</v>
      </c>
      <c r="AD185" s="21">
        <v>30</v>
      </c>
      <c r="AE185" s="21">
        <v>29</v>
      </c>
      <c r="AF185" s="21">
        <v>28</v>
      </c>
      <c r="AG185" s="21">
        <v>27</v>
      </c>
      <c r="AH185" s="21">
        <v>26</v>
      </c>
      <c r="AI185" s="21">
        <v>26</v>
      </c>
      <c r="AJ185" s="21">
        <v>24</v>
      </c>
      <c r="AK185" s="21">
        <v>25</v>
      </c>
      <c r="AL185" s="21">
        <v>116</v>
      </c>
      <c r="AM185" s="21">
        <v>84</v>
      </c>
      <c r="AN185" s="21">
        <v>69</v>
      </c>
      <c r="AO185" s="21">
        <v>53</v>
      </c>
      <c r="AP185" s="21">
        <v>56</v>
      </c>
      <c r="AQ185" s="21">
        <v>49</v>
      </c>
      <c r="AR185" s="21">
        <v>34</v>
      </c>
      <c r="AS185" s="21">
        <v>34</v>
      </c>
      <c r="AT185" s="21">
        <v>26</v>
      </c>
      <c r="AU185" s="21">
        <v>20</v>
      </c>
      <c r="AV185" s="21">
        <v>13</v>
      </c>
      <c r="AW185" s="21">
        <v>10</v>
      </c>
      <c r="AX185" s="21">
        <v>12</v>
      </c>
      <c r="AY185" s="5">
        <v>4</v>
      </c>
      <c r="AZ185" s="5">
        <v>14</v>
      </c>
      <c r="BA185" s="5">
        <v>13</v>
      </c>
      <c r="BB185" s="5">
        <v>26</v>
      </c>
      <c r="BC185" s="5">
        <v>587</v>
      </c>
      <c r="BD185" s="91">
        <v>76</v>
      </c>
      <c r="BE185" s="91">
        <v>61</v>
      </c>
      <c r="BF185" s="92">
        <v>219</v>
      </c>
      <c r="BG185" s="5">
        <v>34</v>
      </c>
    </row>
    <row r="186" spans="1:59" s="4" customFormat="1" x14ac:dyDescent="0.2">
      <c r="A186" s="25"/>
      <c r="B186" s="20"/>
      <c r="C186" s="37"/>
      <c r="D186" s="37"/>
      <c r="E186" s="37"/>
      <c r="F186" s="20"/>
      <c r="G186" s="20">
        <v>3937</v>
      </c>
      <c r="H186" s="20" t="s">
        <v>108</v>
      </c>
      <c r="I186" s="20" t="s">
        <v>27</v>
      </c>
      <c r="J186" s="20" t="s">
        <v>108</v>
      </c>
      <c r="K186" s="37" t="s">
        <v>107</v>
      </c>
      <c r="L186" s="37" t="s">
        <v>346</v>
      </c>
      <c r="M186" s="37" t="s">
        <v>346</v>
      </c>
      <c r="N186" s="20" t="s">
        <v>27</v>
      </c>
      <c r="O186" s="20" t="s">
        <v>105</v>
      </c>
      <c r="P186" s="37" t="s">
        <v>305</v>
      </c>
      <c r="Q186" s="21">
        <v>719</v>
      </c>
      <c r="R186" s="21">
        <v>15</v>
      </c>
      <c r="S186" s="21">
        <v>17</v>
      </c>
      <c r="T186" s="21">
        <v>18</v>
      </c>
      <c r="U186" s="21">
        <v>19</v>
      </c>
      <c r="V186" s="21">
        <v>20</v>
      </c>
      <c r="W186" s="21">
        <v>21</v>
      </c>
      <c r="X186" s="21">
        <v>21</v>
      </c>
      <c r="Y186" s="21">
        <v>21</v>
      </c>
      <c r="Z186" s="21">
        <v>21</v>
      </c>
      <c r="AA186" s="21">
        <v>20</v>
      </c>
      <c r="AB186" s="21">
        <v>19</v>
      </c>
      <c r="AC186" s="21">
        <v>19</v>
      </c>
      <c r="AD186" s="21">
        <v>18</v>
      </c>
      <c r="AE186" s="21">
        <v>18</v>
      </c>
      <c r="AF186" s="21">
        <v>16</v>
      </c>
      <c r="AG186" s="21">
        <v>17</v>
      </c>
      <c r="AH186" s="21">
        <v>16</v>
      </c>
      <c r="AI186" s="21">
        <v>16</v>
      </c>
      <c r="AJ186" s="21">
        <v>16</v>
      </c>
      <c r="AK186" s="21">
        <v>15</v>
      </c>
      <c r="AL186" s="21">
        <v>71</v>
      </c>
      <c r="AM186" s="21">
        <v>53</v>
      </c>
      <c r="AN186" s="21">
        <v>44</v>
      </c>
      <c r="AO186" s="21">
        <v>33</v>
      </c>
      <c r="AP186" s="21">
        <v>35</v>
      </c>
      <c r="AQ186" s="21">
        <v>30</v>
      </c>
      <c r="AR186" s="21">
        <v>21</v>
      </c>
      <c r="AS186" s="21">
        <v>21</v>
      </c>
      <c r="AT186" s="21">
        <v>15</v>
      </c>
      <c r="AU186" s="21">
        <v>13</v>
      </c>
      <c r="AV186" s="21">
        <v>8</v>
      </c>
      <c r="AW186" s="21">
        <v>5</v>
      </c>
      <c r="AX186" s="21">
        <v>7</v>
      </c>
      <c r="AY186" s="5">
        <v>1</v>
      </c>
      <c r="AZ186" s="5">
        <v>8</v>
      </c>
      <c r="BA186" s="5">
        <v>8</v>
      </c>
      <c r="BB186" s="5">
        <v>15</v>
      </c>
      <c r="BC186" s="5">
        <v>363</v>
      </c>
      <c r="BD186" s="91">
        <v>47</v>
      </c>
      <c r="BE186" s="91">
        <v>38</v>
      </c>
      <c r="BF186" s="92">
        <v>135</v>
      </c>
      <c r="BG186" s="5">
        <v>21</v>
      </c>
    </row>
    <row r="187" spans="1:59" s="4" customFormat="1" x14ac:dyDescent="0.2">
      <c r="A187" s="25"/>
      <c r="B187" s="20"/>
      <c r="C187" s="37"/>
      <c r="D187" s="37"/>
      <c r="E187" s="37"/>
      <c r="F187" s="20"/>
      <c r="G187" s="20">
        <v>3942</v>
      </c>
      <c r="H187" s="20" t="s">
        <v>414</v>
      </c>
      <c r="I187" s="20" t="s">
        <v>27</v>
      </c>
      <c r="J187" s="20" t="s">
        <v>108</v>
      </c>
      <c r="K187" s="37" t="s">
        <v>107</v>
      </c>
      <c r="L187" s="37" t="s">
        <v>346</v>
      </c>
      <c r="M187" s="37" t="s">
        <v>346</v>
      </c>
      <c r="N187" s="20" t="s">
        <v>27</v>
      </c>
      <c r="O187" s="20" t="s">
        <v>105</v>
      </c>
      <c r="P187" s="37" t="s">
        <v>288</v>
      </c>
      <c r="Q187" s="21">
        <v>992</v>
      </c>
      <c r="R187" s="21">
        <v>20</v>
      </c>
      <c r="S187" s="21">
        <v>23</v>
      </c>
      <c r="T187" s="21">
        <v>25</v>
      </c>
      <c r="U187" s="21">
        <v>27</v>
      </c>
      <c r="V187" s="21">
        <v>28</v>
      </c>
      <c r="W187" s="21">
        <v>29</v>
      </c>
      <c r="X187" s="21">
        <v>29</v>
      </c>
      <c r="Y187" s="21">
        <v>29</v>
      </c>
      <c r="Z187" s="21">
        <v>28</v>
      </c>
      <c r="AA187" s="21">
        <v>28</v>
      </c>
      <c r="AB187" s="21">
        <v>27</v>
      </c>
      <c r="AC187" s="21">
        <v>26</v>
      </c>
      <c r="AD187" s="21">
        <v>25</v>
      </c>
      <c r="AE187" s="21">
        <v>24</v>
      </c>
      <c r="AF187" s="21">
        <v>24</v>
      </c>
      <c r="AG187" s="21">
        <v>24</v>
      </c>
      <c r="AH187" s="21">
        <v>22</v>
      </c>
      <c r="AI187" s="21">
        <v>22</v>
      </c>
      <c r="AJ187" s="21">
        <v>21</v>
      </c>
      <c r="AK187" s="21">
        <v>21</v>
      </c>
      <c r="AL187" s="21">
        <v>98</v>
      </c>
      <c r="AM187" s="21">
        <v>73</v>
      </c>
      <c r="AN187" s="21">
        <v>60</v>
      </c>
      <c r="AO187" s="21">
        <v>46</v>
      </c>
      <c r="AP187" s="21">
        <v>48</v>
      </c>
      <c r="AQ187" s="21">
        <v>42</v>
      </c>
      <c r="AR187" s="21">
        <v>28</v>
      </c>
      <c r="AS187" s="21">
        <v>29</v>
      </c>
      <c r="AT187" s="21">
        <v>21</v>
      </c>
      <c r="AU187" s="21">
        <v>17</v>
      </c>
      <c r="AV187" s="21">
        <v>11</v>
      </c>
      <c r="AW187" s="21">
        <v>7</v>
      </c>
      <c r="AX187" s="21">
        <v>10</v>
      </c>
      <c r="AY187" s="5">
        <v>2</v>
      </c>
      <c r="AZ187" s="5">
        <v>11</v>
      </c>
      <c r="BA187" s="5">
        <v>12</v>
      </c>
      <c r="BB187" s="5">
        <v>21</v>
      </c>
      <c r="BC187" s="5">
        <v>501</v>
      </c>
      <c r="BD187" s="91">
        <v>65</v>
      </c>
      <c r="BE187" s="91">
        <v>52</v>
      </c>
      <c r="BF187" s="92">
        <v>186</v>
      </c>
      <c r="BG187" s="5">
        <v>29</v>
      </c>
    </row>
    <row r="188" spans="1:59" s="4" customFormat="1" x14ac:dyDescent="0.2">
      <c r="A188" s="25"/>
      <c r="B188" s="20"/>
      <c r="C188" s="37"/>
      <c r="D188" s="37"/>
      <c r="E188" s="37"/>
      <c r="F188" s="20"/>
      <c r="G188" s="20">
        <v>7372</v>
      </c>
      <c r="H188" s="20" t="s">
        <v>415</v>
      </c>
      <c r="I188" s="20" t="s">
        <v>27</v>
      </c>
      <c r="J188" s="20" t="s">
        <v>108</v>
      </c>
      <c r="K188" s="37" t="s">
        <v>107</v>
      </c>
      <c r="L188" s="37" t="s">
        <v>346</v>
      </c>
      <c r="M188" s="37" t="s">
        <v>346</v>
      </c>
      <c r="N188" s="20" t="s">
        <v>27</v>
      </c>
      <c r="O188" s="20" t="s">
        <v>105</v>
      </c>
      <c r="P188" s="37" t="s">
        <v>288</v>
      </c>
      <c r="Q188" s="21">
        <v>737</v>
      </c>
      <c r="R188" s="21">
        <v>15</v>
      </c>
      <c r="S188" s="21">
        <v>17</v>
      </c>
      <c r="T188" s="21">
        <v>19</v>
      </c>
      <c r="U188" s="21">
        <v>20</v>
      </c>
      <c r="V188" s="21">
        <v>21</v>
      </c>
      <c r="W188" s="21">
        <v>21</v>
      </c>
      <c r="X188" s="21">
        <v>21</v>
      </c>
      <c r="Y188" s="21">
        <v>21</v>
      </c>
      <c r="Z188" s="21">
        <v>21</v>
      </c>
      <c r="AA188" s="21">
        <v>21</v>
      </c>
      <c r="AB188" s="21">
        <v>20</v>
      </c>
      <c r="AC188" s="21">
        <v>19</v>
      </c>
      <c r="AD188" s="21">
        <v>19</v>
      </c>
      <c r="AE188" s="21">
        <v>18</v>
      </c>
      <c r="AF188" s="21">
        <v>18</v>
      </c>
      <c r="AG188" s="21">
        <v>17</v>
      </c>
      <c r="AH188" s="21">
        <v>17</v>
      </c>
      <c r="AI188" s="21">
        <v>16</v>
      </c>
      <c r="AJ188" s="21">
        <v>16</v>
      </c>
      <c r="AK188" s="21">
        <v>16</v>
      </c>
      <c r="AL188" s="21">
        <v>73</v>
      </c>
      <c r="AM188" s="21">
        <v>54</v>
      </c>
      <c r="AN188" s="21">
        <v>45</v>
      </c>
      <c r="AO188" s="21">
        <v>34</v>
      </c>
      <c r="AP188" s="21">
        <v>36</v>
      </c>
      <c r="AQ188" s="21">
        <v>31</v>
      </c>
      <c r="AR188" s="21">
        <v>21</v>
      </c>
      <c r="AS188" s="21">
        <v>21</v>
      </c>
      <c r="AT188" s="21">
        <v>16</v>
      </c>
      <c r="AU188" s="21">
        <v>13</v>
      </c>
      <c r="AV188" s="21">
        <v>8</v>
      </c>
      <c r="AW188" s="21">
        <v>5</v>
      </c>
      <c r="AX188" s="21">
        <v>7</v>
      </c>
      <c r="AY188" s="5">
        <v>1</v>
      </c>
      <c r="AZ188" s="5">
        <v>8</v>
      </c>
      <c r="BA188" s="5">
        <v>9</v>
      </c>
      <c r="BB188" s="5">
        <v>16</v>
      </c>
      <c r="BC188" s="5">
        <v>372</v>
      </c>
      <c r="BD188" s="91">
        <v>48</v>
      </c>
      <c r="BE188" s="91">
        <v>39</v>
      </c>
      <c r="BF188" s="92">
        <v>138</v>
      </c>
      <c r="BG188" s="5">
        <v>21</v>
      </c>
    </row>
    <row r="189" spans="1:59" s="4" customFormat="1" x14ac:dyDescent="0.2">
      <c r="A189" s="25"/>
      <c r="B189" s="20"/>
      <c r="C189" s="37"/>
      <c r="D189" s="37"/>
      <c r="E189" s="37"/>
      <c r="F189" s="20"/>
      <c r="G189" s="20">
        <v>7418</v>
      </c>
      <c r="H189" s="20" t="s">
        <v>416</v>
      </c>
      <c r="I189" s="20" t="s">
        <v>27</v>
      </c>
      <c r="J189" s="20" t="s">
        <v>108</v>
      </c>
      <c r="K189" s="37" t="s">
        <v>107</v>
      </c>
      <c r="L189" s="37" t="s">
        <v>346</v>
      </c>
      <c r="M189" s="37" t="s">
        <v>346</v>
      </c>
      <c r="N189" s="20" t="s">
        <v>27</v>
      </c>
      <c r="O189" s="20" t="s">
        <v>105</v>
      </c>
      <c r="P189" s="37" t="s">
        <v>288</v>
      </c>
      <c r="Q189" s="21">
        <v>772</v>
      </c>
      <c r="R189" s="21">
        <v>16</v>
      </c>
      <c r="S189" s="21">
        <v>18</v>
      </c>
      <c r="T189" s="21">
        <v>19</v>
      </c>
      <c r="U189" s="21">
        <v>21</v>
      </c>
      <c r="V189" s="21">
        <v>22</v>
      </c>
      <c r="W189" s="21">
        <v>22</v>
      </c>
      <c r="X189" s="21">
        <v>22</v>
      </c>
      <c r="Y189" s="21">
        <v>22</v>
      </c>
      <c r="Z189" s="21">
        <v>22</v>
      </c>
      <c r="AA189" s="21">
        <v>22</v>
      </c>
      <c r="AB189" s="21">
        <v>21</v>
      </c>
      <c r="AC189" s="21">
        <v>20</v>
      </c>
      <c r="AD189" s="21">
        <v>19</v>
      </c>
      <c r="AE189" s="21">
        <v>19</v>
      </c>
      <c r="AF189" s="21">
        <v>19</v>
      </c>
      <c r="AG189" s="21">
        <v>18</v>
      </c>
      <c r="AH189" s="21">
        <v>18</v>
      </c>
      <c r="AI189" s="21">
        <v>17</v>
      </c>
      <c r="AJ189" s="21">
        <v>17</v>
      </c>
      <c r="AK189" s="21">
        <v>17</v>
      </c>
      <c r="AL189" s="21">
        <v>77</v>
      </c>
      <c r="AM189" s="21">
        <v>56</v>
      </c>
      <c r="AN189" s="21">
        <v>47</v>
      </c>
      <c r="AO189" s="21">
        <v>35</v>
      </c>
      <c r="AP189" s="21">
        <v>37</v>
      </c>
      <c r="AQ189" s="21">
        <v>33</v>
      </c>
      <c r="AR189" s="21">
        <v>22</v>
      </c>
      <c r="AS189" s="21">
        <v>22</v>
      </c>
      <c r="AT189" s="21">
        <v>16</v>
      </c>
      <c r="AU189" s="21">
        <v>13</v>
      </c>
      <c r="AV189" s="21">
        <v>9</v>
      </c>
      <c r="AW189" s="21">
        <v>6</v>
      </c>
      <c r="AX189" s="21">
        <v>8</v>
      </c>
      <c r="AY189" s="5">
        <v>1</v>
      </c>
      <c r="AZ189" s="5">
        <v>9</v>
      </c>
      <c r="BA189" s="5">
        <v>9</v>
      </c>
      <c r="BB189" s="5">
        <v>16</v>
      </c>
      <c r="BC189" s="5">
        <v>390</v>
      </c>
      <c r="BD189" s="91">
        <v>50</v>
      </c>
      <c r="BE189" s="91">
        <v>41</v>
      </c>
      <c r="BF189" s="92">
        <v>145</v>
      </c>
      <c r="BG189" s="5">
        <v>22</v>
      </c>
    </row>
    <row r="190" spans="1:59" s="4" customFormat="1" x14ac:dyDescent="0.2">
      <c r="A190" s="25"/>
      <c r="B190" s="20"/>
      <c r="C190" s="37"/>
      <c r="D190" s="37"/>
      <c r="E190" s="37"/>
      <c r="F190" s="20"/>
      <c r="G190" s="20">
        <v>9503</v>
      </c>
      <c r="H190" s="20" t="s">
        <v>417</v>
      </c>
      <c r="I190" s="20" t="s">
        <v>27</v>
      </c>
      <c r="J190" s="20" t="s">
        <v>108</v>
      </c>
      <c r="K190" s="37" t="s">
        <v>107</v>
      </c>
      <c r="L190" s="37" t="s">
        <v>346</v>
      </c>
      <c r="M190" s="37" t="s">
        <v>346</v>
      </c>
      <c r="N190" s="20" t="s">
        <v>27</v>
      </c>
      <c r="O190" s="20" t="s">
        <v>105</v>
      </c>
      <c r="P190" s="37" t="s">
        <v>288</v>
      </c>
      <c r="Q190" s="21">
        <v>609</v>
      </c>
      <c r="R190" s="21">
        <v>12</v>
      </c>
      <c r="S190" s="21">
        <v>14</v>
      </c>
      <c r="T190" s="21">
        <v>15</v>
      </c>
      <c r="U190" s="21">
        <v>16</v>
      </c>
      <c r="V190" s="21">
        <v>17</v>
      </c>
      <c r="W190" s="21">
        <v>17</v>
      </c>
      <c r="X190" s="21">
        <v>18</v>
      </c>
      <c r="Y190" s="21">
        <v>18</v>
      </c>
      <c r="Z190" s="21">
        <v>17</v>
      </c>
      <c r="AA190" s="21">
        <v>17</v>
      </c>
      <c r="AB190" s="21">
        <v>17</v>
      </c>
      <c r="AC190" s="21">
        <v>16</v>
      </c>
      <c r="AD190" s="21">
        <v>15</v>
      </c>
      <c r="AE190" s="21">
        <v>15</v>
      </c>
      <c r="AF190" s="21">
        <v>15</v>
      </c>
      <c r="AG190" s="21">
        <v>14</v>
      </c>
      <c r="AH190" s="21">
        <v>14</v>
      </c>
      <c r="AI190" s="21">
        <v>13</v>
      </c>
      <c r="AJ190" s="21">
        <v>13</v>
      </c>
      <c r="AK190" s="21">
        <v>13</v>
      </c>
      <c r="AL190" s="21">
        <v>60</v>
      </c>
      <c r="AM190" s="21">
        <v>45</v>
      </c>
      <c r="AN190" s="21">
        <v>37</v>
      </c>
      <c r="AO190" s="21">
        <v>28</v>
      </c>
      <c r="AP190" s="21">
        <v>30</v>
      </c>
      <c r="AQ190" s="21">
        <v>26</v>
      </c>
      <c r="AR190" s="21">
        <v>17</v>
      </c>
      <c r="AS190" s="21">
        <v>18</v>
      </c>
      <c r="AT190" s="21">
        <v>13</v>
      </c>
      <c r="AU190" s="21">
        <v>11</v>
      </c>
      <c r="AV190" s="21">
        <v>7</v>
      </c>
      <c r="AW190" s="21">
        <v>5</v>
      </c>
      <c r="AX190" s="21">
        <v>6</v>
      </c>
      <c r="AY190" s="5">
        <v>1</v>
      </c>
      <c r="AZ190" s="5">
        <v>7</v>
      </c>
      <c r="BA190" s="5">
        <v>7</v>
      </c>
      <c r="BB190" s="5">
        <v>13</v>
      </c>
      <c r="BC190" s="5">
        <v>308</v>
      </c>
      <c r="BD190" s="91">
        <v>40</v>
      </c>
      <c r="BE190" s="91">
        <v>32</v>
      </c>
      <c r="BF190" s="92">
        <v>114</v>
      </c>
      <c r="BG190" s="5">
        <v>18</v>
      </c>
    </row>
    <row r="191" spans="1:59" s="4" customFormat="1" x14ac:dyDescent="0.2">
      <c r="A191" s="25"/>
      <c r="B191" s="20"/>
      <c r="C191" s="37"/>
      <c r="D191" s="37"/>
      <c r="E191" s="37"/>
      <c r="F191" s="20"/>
      <c r="G191" s="20">
        <v>9693</v>
      </c>
      <c r="H191" s="20" t="s">
        <v>418</v>
      </c>
      <c r="I191" s="20" t="s">
        <v>27</v>
      </c>
      <c r="J191" s="20" t="s">
        <v>108</v>
      </c>
      <c r="K191" s="37" t="s">
        <v>107</v>
      </c>
      <c r="L191" s="37" t="s">
        <v>346</v>
      </c>
      <c r="M191" s="37" t="s">
        <v>346</v>
      </c>
      <c r="N191" s="20" t="s">
        <v>27</v>
      </c>
      <c r="O191" s="20" t="s">
        <v>105</v>
      </c>
      <c r="P191" s="37" t="s">
        <v>288</v>
      </c>
      <c r="Q191" s="21">
        <v>736</v>
      </c>
      <c r="R191" s="21">
        <v>14</v>
      </c>
      <c r="S191" s="21">
        <v>17</v>
      </c>
      <c r="T191" s="21">
        <v>19</v>
      </c>
      <c r="U191" s="21">
        <v>20</v>
      </c>
      <c r="V191" s="21">
        <v>21</v>
      </c>
      <c r="W191" s="21">
        <v>21</v>
      </c>
      <c r="X191" s="21">
        <v>21</v>
      </c>
      <c r="Y191" s="21">
        <v>21</v>
      </c>
      <c r="Z191" s="21">
        <v>21</v>
      </c>
      <c r="AA191" s="21">
        <v>21</v>
      </c>
      <c r="AB191" s="21">
        <v>20</v>
      </c>
      <c r="AC191" s="21">
        <v>19</v>
      </c>
      <c r="AD191" s="21">
        <v>19</v>
      </c>
      <c r="AE191" s="21">
        <v>18</v>
      </c>
      <c r="AF191" s="21">
        <v>18</v>
      </c>
      <c r="AG191" s="21">
        <v>17</v>
      </c>
      <c r="AH191" s="21">
        <v>17</v>
      </c>
      <c r="AI191" s="21">
        <v>16</v>
      </c>
      <c r="AJ191" s="21">
        <v>16</v>
      </c>
      <c r="AK191" s="21">
        <v>16</v>
      </c>
      <c r="AL191" s="21">
        <v>73</v>
      </c>
      <c r="AM191" s="21">
        <v>54</v>
      </c>
      <c r="AN191" s="21">
        <v>45</v>
      </c>
      <c r="AO191" s="21">
        <v>34</v>
      </c>
      <c r="AP191" s="21">
        <v>36</v>
      </c>
      <c r="AQ191" s="21">
        <v>31</v>
      </c>
      <c r="AR191" s="21">
        <v>21</v>
      </c>
      <c r="AS191" s="21">
        <v>21</v>
      </c>
      <c r="AT191" s="21">
        <v>16</v>
      </c>
      <c r="AU191" s="21">
        <v>13</v>
      </c>
      <c r="AV191" s="21">
        <v>8</v>
      </c>
      <c r="AW191" s="21">
        <v>5</v>
      </c>
      <c r="AX191" s="21">
        <v>7</v>
      </c>
      <c r="AY191" s="5">
        <v>1</v>
      </c>
      <c r="AZ191" s="5">
        <v>8</v>
      </c>
      <c r="BA191" s="5">
        <v>9</v>
      </c>
      <c r="BB191" s="5">
        <v>16</v>
      </c>
      <c r="BC191" s="5">
        <v>372</v>
      </c>
      <c r="BD191" s="91">
        <v>48</v>
      </c>
      <c r="BE191" s="91">
        <v>39</v>
      </c>
      <c r="BF191" s="92">
        <v>138</v>
      </c>
      <c r="BG191" s="5">
        <v>21</v>
      </c>
    </row>
    <row r="192" spans="1:59" s="4" customFormat="1" x14ac:dyDescent="0.2">
      <c r="A192" s="25"/>
      <c r="B192" s="20"/>
      <c r="C192" s="37"/>
      <c r="D192" s="37"/>
      <c r="E192" s="37"/>
      <c r="F192" s="20"/>
      <c r="G192" s="20">
        <v>9706</v>
      </c>
      <c r="H192" s="20" t="s">
        <v>419</v>
      </c>
      <c r="I192" s="20" t="s">
        <v>27</v>
      </c>
      <c r="J192" s="20" t="s">
        <v>108</v>
      </c>
      <c r="K192" s="37" t="s">
        <v>107</v>
      </c>
      <c r="L192" s="37" t="s">
        <v>346</v>
      </c>
      <c r="M192" s="37" t="s">
        <v>346</v>
      </c>
      <c r="N192" s="20" t="s">
        <v>27</v>
      </c>
      <c r="O192" s="20" t="s">
        <v>105</v>
      </c>
      <c r="P192" s="37" t="s">
        <v>288</v>
      </c>
      <c r="Q192" s="21">
        <v>817</v>
      </c>
      <c r="R192" s="21">
        <v>16</v>
      </c>
      <c r="S192" s="21">
        <v>18</v>
      </c>
      <c r="T192" s="21">
        <v>21</v>
      </c>
      <c r="U192" s="21">
        <v>22</v>
      </c>
      <c r="V192" s="21">
        <v>23</v>
      </c>
      <c r="W192" s="21">
        <v>23</v>
      </c>
      <c r="X192" s="21">
        <v>24</v>
      </c>
      <c r="Y192" s="21">
        <v>24</v>
      </c>
      <c r="Z192" s="21">
        <v>23</v>
      </c>
      <c r="AA192" s="21">
        <v>23</v>
      </c>
      <c r="AB192" s="21">
        <v>22</v>
      </c>
      <c r="AC192" s="21">
        <v>21</v>
      </c>
      <c r="AD192" s="21">
        <v>21</v>
      </c>
      <c r="AE192" s="21">
        <v>20</v>
      </c>
      <c r="AF192" s="21">
        <v>20</v>
      </c>
      <c r="AG192" s="21">
        <v>19</v>
      </c>
      <c r="AH192" s="21">
        <v>19</v>
      </c>
      <c r="AI192" s="21">
        <v>18</v>
      </c>
      <c r="AJ192" s="21">
        <v>18</v>
      </c>
      <c r="AK192" s="21">
        <v>17</v>
      </c>
      <c r="AL192" s="21">
        <v>81</v>
      </c>
      <c r="AM192" s="21">
        <v>60</v>
      </c>
      <c r="AN192" s="21">
        <v>50</v>
      </c>
      <c r="AO192" s="21">
        <v>38</v>
      </c>
      <c r="AP192" s="21">
        <v>40</v>
      </c>
      <c r="AQ192" s="21">
        <v>35</v>
      </c>
      <c r="AR192" s="21">
        <v>23</v>
      </c>
      <c r="AS192" s="21">
        <v>24</v>
      </c>
      <c r="AT192" s="21">
        <v>17</v>
      </c>
      <c r="AU192" s="21">
        <v>14</v>
      </c>
      <c r="AV192" s="21">
        <v>9</v>
      </c>
      <c r="AW192" s="21">
        <v>6</v>
      </c>
      <c r="AX192" s="21">
        <v>8</v>
      </c>
      <c r="AY192" s="5">
        <v>1</v>
      </c>
      <c r="AZ192" s="5">
        <v>9</v>
      </c>
      <c r="BA192" s="5">
        <v>10</v>
      </c>
      <c r="BB192" s="5">
        <v>17</v>
      </c>
      <c r="BC192" s="5">
        <v>412</v>
      </c>
      <c r="BD192" s="91">
        <v>53</v>
      </c>
      <c r="BE192" s="91">
        <v>43</v>
      </c>
      <c r="BF192" s="92">
        <v>153</v>
      </c>
      <c r="BG192" s="5">
        <v>24</v>
      </c>
    </row>
    <row r="193" spans="1:59" s="4" customFormat="1" x14ac:dyDescent="0.2">
      <c r="A193" s="25"/>
      <c r="B193" s="20"/>
      <c r="C193" s="37"/>
      <c r="D193" s="37"/>
      <c r="E193" s="37"/>
      <c r="F193" s="20"/>
      <c r="G193" s="20">
        <v>9710</v>
      </c>
      <c r="H193" s="20" t="s">
        <v>34</v>
      </c>
      <c r="I193" s="20" t="s">
        <v>27</v>
      </c>
      <c r="J193" s="20" t="s">
        <v>108</v>
      </c>
      <c r="K193" s="37" t="s">
        <v>107</v>
      </c>
      <c r="L193" s="37" t="s">
        <v>346</v>
      </c>
      <c r="M193" s="37" t="s">
        <v>346</v>
      </c>
      <c r="N193" s="20" t="s">
        <v>27</v>
      </c>
      <c r="O193" s="20" t="s">
        <v>105</v>
      </c>
      <c r="P193" s="37" t="s">
        <v>288</v>
      </c>
      <c r="Q193" s="21">
        <v>725</v>
      </c>
      <c r="R193" s="21">
        <v>15</v>
      </c>
      <c r="S193" s="21">
        <v>17</v>
      </c>
      <c r="T193" s="21">
        <v>19</v>
      </c>
      <c r="U193" s="21">
        <v>19</v>
      </c>
      <c r="V193" s="21">
        <v>20</v>
      </c>
      <c r="W193" s="21">
        <v>21</v>
      </c>
      <c r="X193" s="21">
        <v>21</v>
      </c>
      <c r="Y193" s="21">
        <v>21</v>
      </c>
      <c r="Z193" s="21">
        <v>21</v>
      </c>
      <c r="AA193" s="21">
        <v>20</v>
      </c>
      <c r="AB193" s="21">
        <v>20</v>
      </c>
      <c r="AC193" s="21">
        <v>19</v>
      </c>
      <c r="AD193" s="21">
        <v>18</v>
      </c>
      <c r="AE193" s="21">
        <v>18</v>
      </c>
      <c r="AF193" s="21">
        <v>17</v>
      </c>
      <c r="AG193" s="21">
        <v>17</v>
      </c>
      <c r="AH193" s="21">
        <v>16</v>
      </c>
      <c r="AI193" s="21">
        <v>16</v>
      </c>
      <c r="AJ193" s="21">
        <v>16</v>
      </c>
      <c r="AK193" s="21">
        <v>16</v>
      </c>
      <c r="AL193" s="21">
        <v>72</v>
      </c>
      <c r="AM193" s="21">
        <v>53</v>
      </c>
      <c r="AN193" s="21">
        <v>44</v>
      </c>
      <c r="AO193" s="21">
        <v>33</v>
      </c>
      <c r="AP193" s="21">
        <v>35</v>
      </c>
      <c r="AQ193" s="21">
        <v>31</v>
      </c>
      <c r="AR193" s="21">
        <v>21</v>
      </c>
      <c r="AS193" s="21">
        <v>21</v>
      </c>
      <c r="AT193" s="21">
        <v>15</v>
      </c>
      <c r="AU193" s="21">
        <v>13</v>
      </c>
      <c r="AV193" s="21">
        <v>8</v>
      </c>
      <c r="AW193" s="21">
        <v>5</v>
      </c>
      <c r="AX193" s="21">
        <v>7</v>
      </c>
      <c r="AY193" s="5">
        <v>1</v>
      </c>
      <c r="AZ193" s="5">
        <v>8</v>
      </c>
      <c r="BA193" s="5">
        <v>9</v>
      </c>
      <c r="BB193" s="5">
        <v>15</v>
      </c>
      <c r="BC193" s="5">
        <v>366</v>
      </c>
      <c r="BD193" s="91">
        <v>47</v>
      </c>
      <c r="BE193" s="91">
        <v>38</v>
      </c>
      <c r="BF193" s="92">
        <v>136</v>
      </c>
      <c r="BG193" s="5">
        <v>21</v>
      </c>
    </row>
    <row r="194" spans="1:59" s="4" customFormat="1" x14ac:dyDescent="0.2">
      <c r="A194" s="25"/>
      <c r="B194" s="20"/>
      <c r="C194" s="37"/>
      <c r="D194" s="37"/>
      <c r="E194" s="37"/>
      <c r="F194" s="20"/>
      <c r="G194" s="20">
        <v>11231</v>
      </c>
      <c r="H194" s="20" t="s">
        <v>420</v>
      </c>
      <c r="I194" s="20" t="s">
        <v>27</v>
      </c>
      <c r="J194" s="20" t="s">
        <v>108</v>
      </c>
      <c r="K194" s="37" t="s">
        <v>107</v>
      </c>
      <c r="L194" s="37" t="s">
        <v>346</v>
      </c>
      <c r="M194" s="37" t="s">
        <v>346</v>
      </c>
      <c r="N194" s="20" t="s">
        <v>27</v>
      </c>
      <c r="O194" s="20" t="s">
        <v>105</v>
      </c>
      <c r="P194" s="37" t="s">
        <v>288</v>
      </c>
      <c r="Q194" s="21">
        <v>535</v>
      </c>
      <c r="R194" s="21">
        <v>11</v>
      </c>
      <c r="S194" s="21">
        <v>12</v>
      </c>
      <c r="T194" s="21">
        <v>13</v>
      </c>
      <c r="U194" s="21">
        <v>15</v>
      </c>
      <c r="V194" s="21">
        <v>15</v>
      </c>
      <c r="W194" s="21">
        <v>15</v>
      </c>
      <c r="X194" s="21">
        <v>15</v>
      </c>
      <c r="Y194" s="21">
        <v>15</v>
      </c>
      <c r="Z194" s="21">
        <v>16</v>
      </c>
      <c r="AA194" s="21">
        <v>15</v>
      </c>
      <c r="AB194" s="21">
        <v>15</v>
      </c>
      <c r="AC194" s="21">
        <v>15</v>
      </c>
      <c r="AD194" s="21">
        <v>14</v>
      </c>
      <c r="AE194" s="21">
        <v>13</v>
      </c>
      <c r="AF194" s="21">
        <v>13</v>
      </c>
      <c r="AG194" s="21">
        <v>13</v>
      </c>
      <c r="AH194" s="21">
        <v>12</v>
      </c>
      <c r="AI194" s="21">
        <v>12</v>
      </c>
      <c r="AJ194" s="21">
        <v>12</v>
      </c>
      <c r="AK194" s="21">
        <v>11</v>
      </c>
      <c r="AL194" s="21">
        <v>53</v>
      </c>
      <c r="AM194" s="21">
        <v>39</v>
      </c>
      <c r="AN194" s="21">
        <v>32</v>
      </c>
      <c r="AO194" s="21">
        <v>25</v>
      </c>
      <c r="AP194" s="21">
        <v>26</v>
      </c>
      <c r="AQ194" s="21">
        <v>23</v>
      </c>
      <c r="AR194" s="21">
        <v>15</v>
      </c>
      <c r="AS194" s="21">
        <v>15</v>
      </c>
      <c r="AT194" s="21">
        <v>11</v>
      </c>
      <c r="AU194" s="21">
        <v>9</v>
      </c>
      <c r="AV194" s="21">
        <v>6</v>
      </c>
      <c r="AW194" s="21">
        <v>4</v>
      </c>
      <c r="AX194" s="21">
        <v>5</v>
      </c>
      <c r="AY194" s="5">
        <v>1</v>
      </c>
      <c r="AZ194" s="5">
        <v>6</v>
      </c>
      <c r="BA194" s="5">
        <v>6</v>
      </c>
      <c r="BB194" s="5">
        <v>11</v>
      </c>
      <c r="BC194" s="5">
        <v>270</v>
      </c>
      <c r="BD194" s="91">
        <v>35</v>
      </c>
      <c r="BE194" s="91">
        <v>28</v>
      </c>
      <c r="BF194" s="92">
        <v>100</v>
      </c>
      <c r="BG194" s="5">
        <v>15</v>
      </c>
    </row>
    <row r="195" spans="1:59" s="48" customFormat="1" x14ac:dyDescent="0.2">
      <c r="A195" s="42">
        <v>3</v>
      </c>
      <c r="B195" s="42" t="s">
        <v>51</v>
      </c>
      <c r="C195" s="43" t="s">
        <v>590</v>
      </c>
      <c r="D195" s="43" t="s">
        <v>303</v>
      </c>
      <c r="E195" s="43" t="s">
        <v>279</v>
      </c>
      <c r="F195" s="42" t="s">
        <v>52</v>
      </c>
      <c r="G195" s="42"/>
      <c r="H195" s="42"/>
      <c r="I195" s="42"/>
      <c r="J195" s="42"/>
      <c r="K195" s="43"/>
      <c r="L195" s="43"/>
      <c r="M195" s="43"/>
      <c r="N195" s="42"/>
      <c r="O195" s="42"/>
      <c r="P195" s="43"/>
      <c r="Q195" s="47">
        <v>63716</v>
      </c>
      <c r="R195" s="47">
        <v>1794</v>
      </c>
      <c r="S195" s="47">
        <v>1838</v>
      </c>
      <c r="T195" s="47">
        <v>1865</v>
      </c>
      <c r="U195" s="47">
        <v>1873</v>
      </c>
      <c r="V195" s="47">
        <v>1870</v>
      </c>
      <c r="W195" s="47">
        <v>1855</v>
      </c>
      <c r="X195" s="47">
        <v>1823</v>
      </c>
      <c r="Y195" s="47">
        <v>1785</v>
      </c>
      <c r="Z195" s="47">
        <v>1741</v>
      </c>
      <c r="AA195" s="47">
        <v>1688</v>
      </c>
      <c r="AB195" s="47">
        <v>1632</v>
      </c>
      <c r="AC195" s="47">
        <v>1569</v>
      </c>
      <c r="AD195" s="47">
        <v>1513</v>
      </c>
      <c r="AE195" s="47">
        <v>1467</v>
      </c>
      <c r="AF195" s="47">
        <v>1422</v>
      </c>
      <c r="AG195" s="47">
        <v>1378</v>
      </c>
      <c r="AH195" s="47">
        <v>1337</v>
      </c>
      <c r="AI195" s="47">
        <v>1296</v>
      </c>
      <c r="AJ195" s="47">
        <v>1257</v>
      </c>
      <c r="AK195" s="47">
        <v>1222</v>
      </c>
      <c r="AL195" s="47">
        <v>5704</v>
      </c>
      <c r="AM195" s="47">
        <v>5352</v>
      </c>
      <c r="AN195" s="47">
        <v>3937</v>
      </c>
      <c r="AO195" s="47">
        <v>2885</v>
      </c>
      <c r="AP195" s="47">
        <v>3038</v>
      </c>
      <c r="AQ195" s="47">
        <v>2541</v>
      </c>
      <c r="AR195" s="47">
        <v>2029</v>
      </c>
      <c r="AS195" s="47">
        <v>1822</v>
      </c>
      <c r="AT195" s="47">
        <v>1485</v>
      </c>
      <c r="AU195" s="47">
        <v>1132</v>
      </c>
      <c r="AV195" s="47">
        <v>769</v>
      </c>
      <c r="AW195" s="47">
        <v>506</v>
      </c>
      <c r="AX195" s="47">
        <v>291</v>
      </c>
      <c r="AY195" s="46">
        <v>142</v>
      </c>
      <c r="AZ195" s="46">
        <v>915</v>
      </c>
      <c r="BA195" s="46">
        <v>923</v>
      </c>
      <c r="BB195" s="93">
        <v>1900</v>
      </c>
      <c r="BC195" s="87">
        <v>32020</v>
      </c>
      <c r="BD195" s="87">
        <v>3746</v>
      </c>
      <c r="BE195" s="87">
        <v>3123</v>
      </c>
      <c r="BF195" s="88">
        <v>11799</v>
      </c>
      <c r="BG195" s="93">
        <v>2589</v>
      </c>
    </row>
    <row r="196" spans="1:59" s="3" customFormat="1" x14ac:dyDescent="0.2">
      <c r="A196" s="26"/>
      <c r="B196" s="18" t="s">
        <v>109</v>
      </c>
      <c r="C196" s="39" t="s">
        <v>590</v>
      </c>
      <c r="D196" s="39" t="s">
        <v>303</v>
      </c>
      <c r="E196" s="39" t="s">
        <v>284</v>
      </c>
      <c r="F196" s="18" t="s">
        <v>110</v>
      </c>
      <c r="G196" s="18"/>
      <c r="H196" s="18"/>
      <c r="I196" s="18"/>
      <c r="J196" s="18"/>
      <c r="K196" s="39"/>
      <c r="L196" s="39"/>
      <c r="M196" s="39"/>
      <c r="N196" s="18"/>
      <c r="O196" s="18"/>
      <c r="P196" s="39"/>
      <c r="Q196" s="19">
        <v>24878</v>
      </c>
      <c r="R196" s="19">
        <v>678</v>
      </c>
      <c r="S196" s="19">
        <v>713</v>
      </c>
      <c r="T196" s="19">
        <v>737</v>
      </c>
      <c r="U196" s="19">
        <v>751</v>
      </c>
      <c r="V196" s="19">
        <v>756</v>
      </c>
      <c r="W196" s="19">
        <v>755</v>
      </c>
      <c r="X196" s="19">
        <v>746</v>
      </c>
      <c r="Y196" s="19">
        <v>732</v>
      </c>
      <c r="Z196" s="19">
        <v>713</v>
      </c>
      <c r="AA196" s="19">
        <v>691</v>
      </c>
      <c r="AB196" s="19">
        <v>666</v>
      </c>
      <c r="AC196" s="19">
        <v>637</v>
      </c>
      <c r="AD196" s="19">
        <v>611</v>
      </c>
      <c r="AE196" s="19">
        <v>593</v>
      </c>
      <c r="AF196" s="19">
        <v>578</v>
      </c>
      <c r="AG196" s="19">
        <v>563</v>
      </c>
      <c r="AH196" s="19">
        <v>547</v>
      </c>
      <c r="AI196" s="19">
        <v>531</v>
      </c>
      <c r="AJ196" s="19">
        <v>515</v>
      </c>
      <c r="AK196" s="19">
        <v>497</v>
      </c>
      <c r="AL196" s="19">
        <v>2263</v>
      </c>
      <c r="AM196" s="19">
        <v>1905</v>
      </c>
      <c r="AN196" s="19">
        <v>1465</v>
      </c>
      <c r="AO196" s="19">
        <v>1082</v>
      </c>
      <c r="AP196" s="19">
        <v>1239</v>
      </c>
      <c r="AQ196" s="19">
        <v>1036</v>
      </c>
      <c r="AR196" s="19">
        <v>756</v>
      </c>
      <c r="AS196" s="19">
        <v>709</v>
      </c>
      <c r="AT196" s="19">
        <v>558</v>
      </c>
      <c r="AU196" s="19">
        <v>414</v>
      </c>
      <c r="AV196" s="19">
        <v>277</v>
      </c>
      <c r="AW196" s="19">
        <v>160</v>
      </c>
      <c r="AX196" s="19">
        <v>4</v>
      </c>
      <c r="AY196" s="22">
        <v>55</v>
      </c>
      <c r="AZ196" s="22">
        <v>354</v>
      </c>
      <c r="BA196" s="22">
        <v>359</v>
      </c>
      <c r="BB196" s="19">
        <v>704</v>
      </c>
      <c r="BC196" s="89">
        <v>12736</v>
      </c>
      <c r="BD196" s="89">
        <v>1533</v>
      </c>
      <c r="BE196" s="89">
        <v>1305</v>
      </c>
      <c r="BF196" s="90">
        <v>4681</v>
      </c>
      <c r="BG196" s="19">
        <v>958</v>
      </c>
    </row>
    <row r="197" spans="1:59" s="4" customFormat="1" x14ac:dyDescent="0.2">
      <c r="A197" s="25"/>
      <c r="B197" s="20"/>
      <c r="C197" s="37"/>
      <c r="D197" s="37"/>
      <c r="E197" s="37"/>
      <c r="F197" s="20"/>
      <c r="G197" s="20">
        <v>3943</v>
      </c>
      <c r="H197" s="20" t="s">
        <v>110</v>
      </c>
      <c r="I197" s="20" t="s">
        <v>52</v>
      </c>
      <c r="J197" s="20" t="s">
        <v>110</v>
      </c>
      <c r="K197" s="37" t="s">
        <v>109</v>
      </c>
      <c r="L197" s="37" t="s">
        <v>338</v>
      </c>
      <c r="M197" s="37" t="s">
        <v>279</v>
      </c>
      <c r="N197" s="20" t="s">
        <v>52</v>
      </c>
      <c r="O197" s="20" t="s">
        <v>375</v>
      </c>
      <c r="P197" s="37" t="s">
        <v>376</v>
      </c>
      <c r="Q197" s="21">
        <v>9927</v>
      </c>
      <c r="R197" s="21">
        <v>270</v>
      </c>
      <c r="S197" s="21">
        <v>284</v>
      </c>
      <c r="T197" s="21">
        <v>294</v>
      </c>
      <c r="U197" s="21">
        <v>300</v>
      </c>
      <c r="V197" s="21">
        <v>302</v>
      </c>
      <c r="W197" s="21">
        <v>301</v>
      </c>
      <c r="X197" s="21">
        <v>298</v>
      </c>
      <c r="Y197" s="21">
        <v>292</v>
      </c>
      <c r="Z197" s="21">
        <v>285</v>
      </c>
      <c r="AA197" s="21">
        <v>276</v>
      </c>
      <c r="AB197" s="21">
        <v>266</v>
      </c>
      <c r="AC197" s="21">
        <v>253</v>
      </c>
      <c r="AD197" s="21">
        <v>244</v>
      </c>
      <c r="AE197" s="21">
        <v>237</v>
      </c>
      <c r="AF197" s="21">
        <v>231</v>
      </c>
      <c r="AG197" s="21">
        <v>225</v>
      </c>
      <c r="AH197" s="21">
        <v>218</v>
      </c>
      <c r="AI197" s="21">
        <v>212</v>
      </c>
      <c r="AJ197" s="21">
        <v>206</v>
      </c>
      <c r="AK197" s="21">
        <v>197</v>
      </c>
      <c r="AL197" s="21">
        <v>903</v>
      </c>
      <c r="AM197" s="21">
        <v>760</v>
      </c>
      <c r="AN197" s="21">
        <v>585</v>
      </c>
      <c r="AO197" s="21">
        <v>432</v>
      </c>
      <c r="AP197" s="21">
        <v>494</v>
      </c>
      <c r="AQ197" s="21">
        <v>413</v>
      </c>
      <c r="AR197" s="21">
        <v>302</v>
      </c>
      <c r="AS197" s="21">
        <v>283</v>
      </c>
      <c r="AT197" s="21">
        <v>223</v>
      </c>
      <c r="AU197" s="21">
        <v>163</v>
      </c>
      <c r="AV197" s="21">
        <v>111</v>
      </c>
      <c r="AW197" s="21">
        <v>64</v>
      </c>
      <c r="AX197" s="21">
        <v>3</v>
      </c>
      <c r="AY197" s="5">
        <v>25</v>
      </c>
      <c r="AZ197" s="5">
        <v>143</v>
      </c>
      <c r="BA197" s="5">
        <v>143</v>
      </c>
      <c r="BB197" s="5">
        <v>280</v>
      </c>
      <c r="BC197" s="5">
        <v>5081</v>
      </c>
      <c r="BD197" s="91">
        <v>610</v>
      </c>
      <c r="BE197" s="91">
        <v>520</v>
      </c>
      <c r="BF197" s="92">
        <v>1869</v>
      </c>
      <c r="BG197" s="5">
        <v>381</v>
      </c>
    </row>
    <row r="198" spans="1:59" s="4" customFormat="1" x14ac:dyDescent="0.2">
      <c r="A198" s="25"/>
      <c r="B198" s="20"/>
      <c r="C198" s="37"/>
      <c r="D198" s="37"/>
      <c r="E198" s="37"/>
      <c r="F198" s="20"/>
      <c r="G198" s="20">
        <v>3944</v>
      </c>
      <c r="H198" s="20" t="s">
        <v>421</v>
      </c>
      <c r="I198" s="20" t="s">
        <v>52</v>
      </c>
      <c r="J198" s="20" t="s">
        <v>110</v>
      </c>
      <c r="K198" s="37" t="s">
        <v>109</v>
      </c>
      <c r="L198" s="37" t="s">
        <v>338</v>
      </c>
      <c r="M198" s="37" t="s">
        <v>284</v>
      </c>
      <c r="N198" s="20" t="s">
        <v>52</v>
      </c>
      <c r="O198" s="20" t="s">
        <v>110</v>
      </c>
      <c r="P198" s="37" t="s">
        <v>305</v>
      </c>
      <c r="Q198" s="21">
        <v>580</v>
      </c>
      <c r="R198" s="21">
        <v>16</v>
      </c>
      <c r="S198" s="21">
        <v>17</v>
      </c>
      <c r="T198" s="21">
        <v>17</v>
      </c>
      <c r="U198" s="21">
        <v>18</v>
      </c>
      <c r="V198" s="21">
        <v>18</v>
      </c>
      <c r="W198" s="21">
        <v>18</v>
      </c>
      <c r="X198" s="21">
        <v>17</v>
      </c>
      <c r="Y198" s="21">
        <v>17</v>
      </c>
      <c r="Z198" s="21">
        <v>16</v>
      </c>
      <c r="AA198" s="21">
        <v>16</v>
      </c>
      <c r="AB198" s="21">
        <v>16</v>
      </c>
      <c r="AC198" s="21">
        <v>15</v>
      </c>
      <c r="AD198" s="21">
        <v>14</v>
      </c>
      <c r="AE198" s="21">
        <v>14</v>
      </c>
      <c r="AF198" s="21">
        <v>13</v>
      </c>
      <c r="AG198" s="21">
        <v>13</v>
      </c>
      <c r="AH198" s="21">
        <v>13</v>
      </c>
      <c r="AI198" s="21">
        <v>12</v>
      </c>
      <c r="AJ198" s="21">
        <v>11</v>
      </c>
      <c r="AK198" s="21">
        <v>12</v>
      </c>
      <c r="AL198" s="21">
        <v>53</v>
      </c>
      <c r="AM198" s="21">
        <v>44</v>
      </c>
      <c r="AN198" s="21">
        <v>34</v>
      </c>
      <c r="AO198" s="21">
        <v>25</v>
      </c>
      <c r="AP198" s="21">
        <v>29</v>
      </c>
      <c r="AQ198" s="21">
        <v>24</v>
      </c>
      <c r="AR198" s="21">
        <v>18</v>
      </c>
      <c r="AS198" s="21">
        <v>17</v>
      </c>
      <c r="AT198" s="21">
        <v>13</v>
      </c>
      <c r="AU198" s="21">
        <v>10</v>
      </c>
      <c r="AV198" s="21">
        <v>6</v>
      </c>
      <c r="AW198" s="21">
        <v>4</v>
      </c>
      <c r="AX198" s="21">
        <v>0</v>
      </c>
      <c r="AY198" s="5">
        <v>1</v>
      </c>
      <c r="AZ198" s="5">
        <v>8</v>
      </c>
      <c r="BA198" s="5">
        <v>8</v>
      </c>
      <c r="BB198" s="5">
        <v>16</v>
      </c>
      <c r="BC198" s="5">
        <v>297</v>
      </c>
      <c r="BD198" s="91">
        <v>36</v>
      </c>
      <c r="BE198" s="91">
        <v>30</v>
      </c>
      <c r="BF198" s="92">
        <v>109</v>
      </c>
      <c r="BG198" s="5">
        <v>22</v>
      </c>
    </row>
    <row r="199" spans="1:59" s="4" customFormat="1" x14ac:dyDescent="0.2">
      <c r="A199" s="25"/>
      <c r="B199" s="20"/>
      <c r="C199" s="37"/>
      <c r="D199" s="37"/>
      <c r="E199" s="37"/>
      <c r="F199" s="20"/>
      <c r="G199" s="20">
        <v>3945</v>
      </c>
      <c r="H199" s="20" t="s">
        <v>422</v>
      </c>
      <c r="I199" s="20" t="s">
        <v>52</v>
      </c>
      <c r="J199" s="20" t="s">
        <v>110</v>
      </c>
      <c r="K199" s="37" t="s">
        <v>109</v>
      </c>
      <c r="L199" s="37" t="s">
        <v>338</v>
      </c>
      <c r="M199" s="37" t="s">
        <v>284</v>
      </c>
      <c r="N199" s="20" t="s">
        <v>52</v>
      </c>
      <c r="O199" s="20" t="s">
        <v>110</v>
      </c>
      <c r="P199" s="37" t="s">
        <v>305</v>
      </c>
      <c r="Q199" s="21">
        <v>1978</v>
      </c>
      <c r="R199" s="21">
        <v>54</v>
      </c>
      <c r="S199" s="21">
        <v>57</v>
      </c>
      <c r="T199" s="21">
        <v>59</v>
      </c>
      <c r="U199" s="21">
        <v>60</v>
      </c>
      <c r="V199" s="21">
        <v>60</v>
      </c>
      <c r="W199" s="21">
        <v>60</v>
      </c>
      <c r="X199" s="21">
        <v>59</v>
      </c>
      <c r="Y199" s="21">
        <v>58</v>
      </c>
      <c r="Z199" s="21">
        <v>57</v>
      </c>
      <c r="AA199" s="21">
        <v>55</v>
      </c>
      <c r="AB199" s="21">
        <v>53</v>
      </c>
      <c r="AC199" s="21">
        <v>51</v>
      </c>
      <c r="AD199" s="21">
        <v>49</v>
      </c>
      <c r="AE199" s="21">
        <v>47</v>
      </c>
      <c r="AF199" s="21">
        <v>46</v>
      </c>
      <c r="AG199" s="21">
        <v>45</v>
      </c>
      <c r="AH199" s="21">
        <v>43</v>
      </c>
      <c r="AI199" s="21">
        <v>42</v>
      </c>
      <c r="AJ199" s="21">
        <v>41</v>
      </c>
      <c r="AK199" s="21">
        <v>40</v>
      </c>
      <c r="AL199" s="21">
        <v>180</v>
      </c>
      <c r="AM199" s="21">
        <v>151</v>
      </c>
      <c r="AN199" s="21">
        <v>116</v>
      </c>
      <c r="AO199" s="21">
        <v>86</v>
      </c>
      <c r="AP199" s="21">
        <v>99</v>
      </c>
      <c r="AQ199" s="21">
        <v>82</v>
      </c>
      <c r="AR199" s="21">
        <v>60</v>
      </c>
      <c r="AS199" s="21">
        <v>56</v>
      </c>
      <c r="AT199" s="21">
        <v>44</v>
      </c>
      <c r="AU199" s="21">
        <v>33</v>
      </c>
      <c r="AV199" s="21">
        <v>22</v>
      </c>
      <c r="AW199" s="21">
        <v>13</v>
      </c>
      <c r="AX199" s="21">
        <v>0</v>
      </c>
      <c r="AY199" s="5">
        <v>4</v>
      </c>
      <c r="AZ199" s="5">
        <v>28</v>
      </c>
      <c r="BA199" s="5">
        <v>29</v>
      </c>
      <c r="BB199" s="5">
        <v>56</v>
      </c>
      <c r="BC199" s="5">
        <v>1013</v>
      </c>
      <c r="BD199" s="91">
        <v>122</v>
      </c>
      <c r="BE199" s="91">
        <v>104</v>
      </c>
      <c r="BF199" s="92">
        <v>372</v>
      </c>
      <c r="BG199" s="5">
        <v>76</v>
      </c>
    </row>
    <row r="200" spans="1:59" s="4" customFormat="1" x14ac:dyDescent="0.2">
      <c r="A200" s="25"/>
      <c r="B200" s="20"/>
      <c r="C200" s="37"/>
      <c r="D200" s="37"/>
      <c r="E200" s="37"/>
      <c r="F200" s="20"/>
      <c r="G200" s="20">
        <v>3946</v>
      </c>
      <c r="H200" s="20" t="s">
        <v>423</v>
      </c>
      <c r="I200" s="20" t="s">
        <v>52</v>
      </c>
      <c r="J200" s="20" t="s">
        <v>110</v>
      </c>
      <c r="K200" s="37" t="s">
        <v>109</v>
      </c>
      <c r="L200" s="37" t="s">
        <v>338</v>
      </c>
      <c r="M200" s="37" t="s">
        <v>284</v>
      </c>
      <c r="N200" s="20" t="s">
        <v>52</v>
      </c>
      <c r="O200" s="20" t="s">
        <v>110</v>
      </c>
      <c r="P200" s="37" t="s">
        <v>288</v>
      </c>
      <c r="Q200" s="21">
        <v>982</v>
      </c>
      <c r="R200" s="21">
        <v>27</v>
      </c>
      <c r="S200" s="21">
        <v>28</v>
      </c>
      <c r="T200" s="21">
        <v>29</v>
      </c>
      <c r="U200" s="21">
        <v>30</v>
      </c>
      <c r="V200" s="21">
        <v>30</v>
      </c>
      <c r="W200" s="21">
        <v>30</v>
      </c>
      <c r="X200" s="21">
        <v>29</v>
      </c>
      <c r="Y200" s="21">
        <v>29</v>
      </c>
      <c r="Z200" s="21">
        <v>28</v>
      </c>
      <c r="AA200" s="21">
        <v>27</v>
      </c>
      <c r="AB200" s="21">
        <v>26</v>
      </c>
      <c r="AC200" s="21">
        <v>25</v>
      </c>
      <c r="AD200" s="21">
        <v>24</v>
      </c>
      <c r="AE200" s="21">
        <v>23</v>
      </c>
      <c r="AF200" s="21">
        <v>23</v>
      </c>
      <c r="AG200" s="21">
        <v>23</v>
      </c>
      <c r="AH200" s="21">
        <v>22</v>
      </c>
      <c r="AI200" s="21">
        <v>21</v>
      </c>
      <c r="AJ200" s="21">
        <v>20</v>
      </c>
      <c r="AK200" s="21">
        <v>20</v>
      </c>
      <c r="AL200" s="21">
        <v>89</v>
      </c>
      <c r="AM200" s="21">
        <v>75</v>
      </c>
      <c r="AN200" s="21">
        <v>58</v>
      </c>
      <c r="AO200" s="21">
        <v>43</v>
      </c>
      <c r="AP200" s="21">
        <v>49</v>
      </c>
      <c r="AQ200" s="21">
        <v>41</v>
      </c>
      <c r="AR200" s="21">
        <v>30</v>
      </c>
      <c r="AS200" s="21">
        <v>28</v>
      </c>
      <c r="AT200" s="21">
        <v>22</v>
      </c>
      <c r="AU200" s="21">
        <v>16</v>
      </c>
      <c r="AV200" s="21">
        <v>11</v>
      </c>
      <c r="AW200" s="21">
        <v>6</v>
      </c>
      <c r="AX200" s="21">
        <v>0</v>
      </c>
      <c r="AY200" s="5">
        <v>2</v>
      </c>
      <c r="AZ200" s="5">
        <v>14</v>
      </c>
      <c r="BA200" s="5">
        <v>14</v>
      </c>
      <c r="BB200" s="5">
        <v>28</v>
      </c>
      <c r="BC200" s="5">
        <v>503</v>
      </c>
      <c r="BD200" s="91">
        <v>61</v>
      </c>
      <c r="BE200" s="91">
        <v>52</v>
      </c>
      <c r="BF200" s="92">
        <v>185</v>
      </c>
      <c r="BG200" s="5">
        <v>38</v>
      </c>
    </row>
    <row r="201" spans="1:59" s="4" customFormat="1" x14ac:dyDescent="0.2">
      <c r="A201" s="25"/>
      <c r="B201" s="20"/>
      <c r="C201" s="37"/>
      <c r="D201" s="37"/>
      <c r="E201" s="37"/>
      <c r="F201" s="20"/>
      <c r="G201" s="20">
        <v>3947</v>
      </c>
      <c r="H201" s="20" t="s">
        <v>424</v>
      </c>
      <c r="I201" s="20" t="s">
        <v>52</v>
      </c>
      <c r="J201" s="20" t="s">
        <v>110</v>
      </c>
      <c r="K201" s="37" t="s">
        <v>109</v>
      </c>
      <c r="L201" s="37" t="s">
        <v>338</v>
      </c>
      <c r="M201" s="37" t="s">
        <v>284</v>
      </c>
      <c r="N201" s="20" t="s">
        <v>52</v>
      </c>
      <c r="O201" s="20" t="s">
        <v>110</v>
      </c>
      <c r="P201" s="37" t="s">
        <v>288</v>
      </c>
      <c r="Q201" s="21">
        <v>1298</v>
      </c>
      <c r="R201" s="21">
        <v>35</v>
      </c>
      <c r="S201" s="21">
        <v>37</v>
      </c>
      <c r="T201" s="21">
        <v>38</v>
      </c>
      <c r="U201" s="21">
        <v>39</v>
      </c>
      <c r="V201" s="21">
        <v>39</v>
      </c>
      <c r="W201" s="21">
        <v>39</v>
      </c>
      <c r="X201" s="21">
        <v>39</v>
      </c>
      <c r="Y201" s="21">
        <v>38</v>
      </c>
      <c r="Z201" s="21">
        <v>37</v>
      </c>
      <c r="AA201" s="21">
        <v>36</v>
      </c>
      <c r="AB201" s="21">
        <v>35</v>
      </c>
      <c r="AC201" s="21">
        <v>33</v>
      </c>
      <c r="AD201" s="21">
        <v>32</v>
      </c>
      <c r="AE201" s="21">
        <v>31</v>
      </c>
      <c r="AF201" s="21">
        <v>30</v>
      </c>
      <c r="AG201" s="21">
        <v>29</v>
      </c>
      <c r="AH201" s="21">
        <v>29</v>
      </c>
      <c r="AI201" s="21">
        <v>28</v>
      </c>
      <c r="AJ201" s="21">
        <v>27</v>
      </c>
      <c r="AK201" s="21">
        <v>26</v>
      </c>
      <c r="AL201" s="21">
        <v>118</v>
      </c>
      <c r="AM201" s="21">
        <v>99</v>
      </c>
      <c r="AN201" s="21">
        <v>76</v>
      </c>
      <c r="AO201" s="21">
        <v>57</v>
      </c>
      <c r="AP201" s="21">
        <v>65</v>
      </c>
      <c r="AQ201" s="21">
        <v>54</v>
      </c>
      <c r="AR201" s="21">
        <v>39</v>
      </c>
      <c r="AS201" s="21">
        <v>37</v>
      </c>
      <c r="AT201" s="21">
        <v>30</v>
      </c>
      <c r="AU201" s="21">
        <v>22</v>
      </c>
      <c r="AV201" s="21">
        <v>14</v>
      </c>
      <c r="AW201" s="21">
        <v>9</v>
      </c>
      <c r="AX201" s="21">
        <v>1</v>
      </c>
      <c r="AY201" s="5">
        <v>3</v>
      </c>
      <c r="AZ201" s="5">
        <v>18</v>
      </c>
      <c r="BA201" s="5">
        <v>19</v>
      </c>
      <c r="BB201" s="5">
        <v>37</v>
      </c>
      <c r="BC201" s="5">
        <v>665</v>
      </c>
      <c r="BD201" s="91">
        <v>80</v>
      </c>
      <c r="BE201" s="91">
        <v>68</v>
      </c>
      <c r="BF201" s="92">
        <v>244</v>
      </c>
      <c r="BG201" s="5">
        <v>50</v>
      </c>
    </row>
    <row r="202" spans="1:59" s="4" customFormat="1" x14ac:dyDescent="0.2">
      <c r="A202" s="25"/>
      <c r="B202" s="20"/>
      <c r="C202" s="37"/>
      <c r="D202" s="37"/>
      <c r="E202" s="37"/>
      <c r="F202" s="20"/>
      <c r="G202" s="20">
        <v>3948</v>
      </c>
      <c r="H202" s="20" t="s">
        <v>425</v>
      </c>
      <c r="I202" s="20" t="s">
        <v>52</v>
      </c>
      <c r="J202" s="20" t="s">
        <v>110</v>
      </c>
      <c r="K202" s="37" t="s">
        <v>109</v>
      </c>
      <c r="L202" s="37" t="s">
        <v>338</v>
      </c>
      <c r="M202" s="37" t="s">
        <v>284</v>
      </c>
      <c r="N202" s="20" t="s">
        <v>52</v>
      </c>
      <c r="O202" s="20" t="s">
        <v>110</v>
      </c>
      <c r="P202" s="37" t="s">
        <v>288</v>
      </c>
      <c r="Q202" s="21">
        <v>766</v>
      </c>
      <c r="R202" s="21">
        <v>21</v>
      </c>
      <c r="S202" s="21">
        <v>22</v>
      </c>
      <c r="T202" s="21">
        <v>23</v>
      </c>
      <c r="U202" s="21">
        <v>23</v>
      </c>
      <c r="V202" s="21">
        <v>23</v>
      </c>
      <c r="W202" s="21">
        <v>23</v>
      </c>
      <c r="X202" s="21">
        <v>23</v>
      </c>
      <c r="Y202" s="21">
        <v>23</v>
      </c>
      <c r="Z202" s="21">
        <v>22</v>
      </c>
      <c r="AA202" s="21">
        <v>21</v>
      </c>
      <c r="AB202" s="21">
        <v>20</v>
      </c>
      <c r="AC202" s="21">
        <v>20</v>
      </c>
      <c r="AD202" s="21">
        <v>19</v>
      </c>
      <c r="AE202" s="21">
        <v>18</v>
      </c>
      <c r="AF202" s="21">
        <v>18</v>
      </c>
      <c r="AG202" s="21">
        <v>17</v>
      </c>
      <c r="AH202" s="21">
        <v>17</v>
      </c>
      <c r="AI202" s="21">
        <v>16</v>
      </c>
      <c r="AJ202" s="21">
        <v>16</v>
      </c>
      <c r="AK202" s="21">
        <v>15</v>
      </c>
      <c r="AL202" s="21">
        <v>70</v>
      </c>
      <c r="AM202" s="21">
        <v>59</v>
      </c>
      <c r="AN202" s="21">
        <v>45</v>
      </c>
      <c r="AO202" s="21">
        <v>33</v>
      </c>
      <c r="AP202" s="21">
        <v>38</v>
      </c>
      <c r="AQ202" s="21">
        <v>32</v>
      </c>
      <c r="AR202" s="21">
        <v>23</v>
      </c>
      <c r="AS202" s="21">
        <v>22</v>
      </c>
      <c r="AT202" s="21">
        <v>17</v>
      </c>
      <c r="AU202" s="21">
        <v>13</v>
      </c>
      <c r="AV202" s="21">
        <v>9</v>
      </c>
      <c r="AW202" s="21">
        <v>5</v>
      </c>
      <c r="AX202" s="21">
        <v>0</v>
      </c>
      <c r="AY202" s="5">
        <v>2</v>
      </c>
      <c r="AZ202" s="5">
        <v>11</v>
      </c>
      <c r="BA202" s="5">
        <v>11</v>
      </c>
      <c r="BB202" s="5">
        <v>22</v>
      </c>
      <c r="BC202" s="5">
        <v>392</v>
      </c>
      <c r="BD202" s="91">
        <v>47</v>
      </c>
      <c r="BE202" s="91">
        <v>40</v>
      </c>
      <c r="BF202" s="92">
        <v>144</v>
      </c>
      <c r="BG202" s="5">
        <v>29</v>
      </c>
    </row>
    <row r="203" spans="1:59" s="4" customFormat="1" x14ac:dyDescent="0.2">
      <c r="A203" s="25"/>
      <c r="B203" s="20"/>
      <c r="C203" s="37"/>
      <c r="D203" s="37"/>
      <c r="E203" s="37"/>
      <c r="F203" s="20"/>
      <c r="G203" s="20">
        <v>3949</v>
      </c>
      <c r="H203" s="20" t="s">
        <v>426</v>
      </c>
      <c r="I203" s="20" t="s">
        <v>52</v>
      </c>
      <c r="J203" s="20" t="s">
        <v>110</v>
      </c>
      <c r="K203" s="37" t="s">
        <v>109</v>
      </c>
      <c r="L203" s="37" t="s">
        <v>338</v>
      </c>
      <c r="M203" s="37" t="s">
        <v>284</v>
      </c>
      <c r="N203" s="20" t="s">
        <v>52</v>
      </c>
      <c r="O203" s="20" t="s">
        <v>110</v>
      </c>
      <c r="P203" s="37" t="s">
        <v>288</v>
      </c>
      <c r="Q203" s="21">
        <v>534</v>
      </c>
      <c r="R203" s="21">
        <v>15</v>
      </c>
      <c r="S203" s="21">
        <v>15</v>
      </c>
      <c r="T203" s="21">
        <v>16</v>
      </c>
      <c r="U203" s="21">
        <v>16</v>
      </c>
      <c r="V203" s="21">
        <v>16</v>
      </c>
      <c r="W203" s="21">
        <v>16</v>
      </c>
      <c r="X203" s="21">
        <v>16</v>
      </c>
      <c r="Y203" s="21">
        <v>16</v>
      </c>
      <c r="Z203" s="21">
        <v>15</v>
      </c>
      <c r="AA203" s="21">
        <v>15</v>
      </c>
      <c r="AB203" s="21">
        <v>14</v>
      </c>
      <c r="AC203" s="21">
        <v>14</v>
      </c>
      <c r="AD203" s="21">
        <v>14</v>
      </c>
      <c r="AE203" s="21">
        <v>13</v>
      </c>
      <c r="AF203" s="21">
        <v>12</v>
      </c>
      <c r="AG203" s="21">
        <v>12</v>
      </c>
      <c r="AH203" s="21">
        <v>12</v>
      </c>
      <c r="AI203" s="21">
        <v>11</v>
      </c>
      <c r="AJ203" s="21">
        <v>11</v>
      </c>
      <c r="AK203" s="21">
        <v>11</v>
      </c>
      <c r="AL203" s="21">
        <v>49</v>
      </c>
      <c r="AM203" s="21">
        <v>41</v>
      </c>
      <c r="AN203" s="21">
        <v>31</v>
      </c>
      <c r="AO203" s="21">
        <v>23</v>
      </c>
      <c r="AP203" s="21">
        <v>27</v>
      </c>
      <c r="AQ203" s="21">
        <v>22</v>
      </c>
      <c r="AR203" s="21">
        <v>16</v>
      </c>
      <c r="AS203" s="21">
        <v>15</v>
      </c>
      <c r="AT203" s="21">
        <v>12</v>
      </c>
      <c r="AU203" s="21">
        <v>9</v>
      </c>
      <c r="AV203" s="21">
        <v>6</v>
      </c>
      <c r="AW203" s="21">
        <v>3</v>
      </c>
      <c r="AX203" s="21">
        <v>0</v>
      </c>
      <c r="AY203" s="5">
        <v>1</v>
      </c>
      <c r="AZ203" s="5">
        <v>8</v>
      </c>
      <c r="BA203" s="5">
        <v>8</v>
      </c>
      <c r="BB203" s="5">
        <v>15</v>
      </c>
      <c r="BC203" s="5">
        <v>274</v>
      </c>
      <c r="BD203" s="91">
        <v>33</v>
      </c>
      <c r="BE203" s="91">
        <v>28</v>
      </c>
      <c r="BF203" s="92">
        <v>101</v>
      </c>
      <c r="BG203" s="5">
        <v>21</v>
      </c>
    </row>
    <row r="204" spans="1:59" s="4" customFormat="1" x14ac:dyDescent="0.2">
      <c r="A204" s="25"/>
      <c r="B204" s="20"/>
      <c r="C204" s="37"/>
      <c r="D204" s="37"/>
      <c r="E204" s="37"/>
      <c r="F204" s="20"/>
      <c r="G204" s="20">
        <v>3950</v>
      </c>
      <c r="H204" s="20" t="s">
        <v>427</v>
      </c>
      <c r="I204" s="20" t="s">
        <v>52</v>
      </c>
      <c r="J204" s="20" t="s">
        <v>110</v>
      </c>
      <c r="K204" s="37" t="s">
        <v>109</v>
      </c>
      <c r="L204" s="37" t="s">
        <v>338</v>
      </c>
      <c r="M204" s="37" t="s">
        <v>284</v>
      </c>
      <c r="N204" s="20" t="s">
        <v>52</v>
      </c>
      <c r="O204" s="20" t="s">
        <v>110</v>
      </c>
      <c r="P204" s="37" t="s">
        <v>288</v>
      </c>
      <c r="Q204" s="21">
        <v>1012</v>
      </c>
      <c r="R204" s="21">
        <v>27</v>
      </c>
      <c r="S204" s="21">
        <v>29</v>
      </c>
      <c r="T204" s="21">
        <v>30</v>
      </c>
      <c r="U204" s="21">
        <v>30</v>
      </c>
      <c r="V204" s="21">
        <v>31</v>
      </c>
      <c r="W204" s="21">
        <v>31</v>
      </c>
      <c r="X204" s="21">
        <v>30</v>
      </c>
      <c r="Y204" s="21">
        <v>30</v>
      </c>
      <c r="Z204" s="21">
        <v>29</v>
      </c>
      <c r="AA204" s="21">
        <v>28</v>
      </c>
      <c r="AB204" s="21">
        <v>27</v>
      </c>
      <c r="AC204" s="21">
        <v>26</v>
      </c>
      <c r="AD204" s="21">
        <v>25</v>
      </c>
      <c r="AE204" s="21">
        <v>24</v>
      </c>
      <c r="AF204" s="21">
        <v>24</v>
      </c>
      <c r="AG204" s="21">
        <v>23</v>
      </c>
      <c r="AH204" s="21">
        <v>22</v>
      </c>
      <c r="AI204" s="21">
        <v>22</v>
      </c>
      <c r="AJ204" s="21">
        <v>21</v>
      </c>
      <c r="AK204" s="21">
        <v>20</v>
      </c>
      <c r="AL204" s="21">
        <v>92</v>
      </c>
      <c r="AM204" s="21">
        <v>77</v>
      </c>
      <c r="AN204" s="21">
        <v>60</v>
      </c>
      <c r="AO204" s="21">
        <v>44</v>
      </c>
      <c r="AP204" s="21">
        <v>50</v>
      </c>
      <c r="AQ204" s="21">
        <v>42</v>
      </c>
      <c r="AR204" s="21">
        <v>31</v>
      </c>
      <c r="AS204" s="21">
        <v>29</v>
      </c>
      <c r="AT204" s="21">
        <v>23</v>
      </c>
      <c r="AU204" s="21">
        <v>17</v>
      </c>
      <c r="AV204" s="21">
        <v>11</v>
      </c>
      <c r="AW204" s="21">
        <v>7</v>
      </c>
      <c r="AX204" s="21">
        <v>0</v>
      </c>
      <c r="AY204" s="5">
        <v>2</v>
      </c>
      <c r="AZ204" s="5">
        <v>14</v>
      </c>
      <c r="BA204" s="5">
        <v>15</v>
      </c>
      <c r="BB204" s="5">
        <v>29</v>
      </c>
      <c r="BC204" s="5">
        <v>518</v>
      </c>
      <c r="BD204" s="91">
        <v>62</v>
      </c>
      <c r="BE204" s="91">
        <v>53</v>
      </c>
      <c r="BF204" s="92">
        <v>190</v>
      </c>
      <c r="BG204" s="5">
        <v>39</v>
      </c>
    </row>
    <row r="205" spans="1:59" s="4" customFormat="1" x14ac:dyDescent="0.2">
      <c r="A205" s="25"/>
      <c r="B205" s="20"/>
      <c r="C205" s="37"/>
      <c r="D205" s="37"/>
      <c r="E205" s="37"/>
      <c r="F205" s="20"/>
      <c r="G205" s="20">
        <v>3951</v>
      </c>
      <c r="H205" s="20" t="s">
        <v>428</v>
      </c>
      <c r="I205" s="20" t="s">
        <v>52</v>
      </c>
      <c r="J205" s="20" t="s">
        <v>110</v>
      </c>
      <c r="K205" s="37" t="s">
        <v>109</v>
      </c>
      <c r="L205" s="37" t="s">
        <v>338</v>
      </c>
      <c r="M205" s="37" t="s">
        <v>284</v>
      </c>
      <c r="N205" s="20" t="s">
        <v>52</v>
      </c>
      <c r="O205" s="20" t="s">
        <v>110</v>
      </c>
      <c r="P205" s="37" t="s">
        <v>288</v>
      </c>
      <c r="Q205" s="21">
        <v>589</v>
      </c>
      <c r="R205" s="21">
        <v>16</v>
      </c>
      <c r="S205" s="21">
        <v>17</v>
      </c>
      <c r="T205" s="21">
        <v>17</v>
      </c>
      <c r="U205" s="21">
        <v>18</v>
      </c>
      <c r="V205" s="21">
        <v>18</v>
      </c>
      <c r="W205" s="21">
        <v>18</v>
      </c>
      <c r="X205" s="21">
        <v>18</v>
      </c>
      <c r="Y205" s="21">
        <v>17</v>
      </c>
      <c r="Z205" s="21">
        <v>17</v>
      </c>
      <c r="AA205" s="21">
        <v>16</v>
      </c>
      <c r="AB205" s="21">
        <v>16</v>
      </c>
      <c r="AC205" s="21">
        <v>15</v>
      </c>
      <c r="AD205" s="21">
        <v>14</v>
      </c>
      <c r="AE205" s="21">
        <v>14</v>
      </c>
      <c r="AF205" s="21">
        <v>14</v>
      </c>
      <c r="AG205" s="21">
        <v>13</v>
      </c>
      <c r="AH205" s="21">
        <v>13</v>
      </c>
      <c r="AI205" s="21">
        <v>13</v>
      </c>
      <c r="AJ205" s="21">
        <v>12</v>
      </c>
      <c r="AK205" s="21">
        <v>11</v>
      </c>
      <c r="AL205" s="21">
        <v>54</v>
      </c>
      <c r="AM205" s="21">
        <v>45</v>
      </c>
      <c r="AN205" s="21">
        <v>35</v>
      </c>
      <c r="AO205" s="21">
        <v>26</v>
      </c>
      <c r="AP205" s="21">
        <v>29</v>
      </c>
      <c r="AQ205" s="21">
        <v>24</v>
      </c>
      <c r="AR205" s="21">
        <v>18</v>
      </c>
      <c r="AS205" s="21">
        <v>17</v>
      </c>
      <c r="AT205" s="21">
        <v>13</v>
      </c>
      <c r="AU205" s="21">
        <v>10</v>
      </c>
      <c r="AV205" s="21">
        <v>7</v>
      </c>
      <c r="AW205" s="21">
        <v>4</v>
      </c>
      <c r="AX205" s="21">
        <v>0</v>
      </c>
      <c r="AY205" s="5">
        <v>1</v>
      </c>
      <c r="AZ205" s="5">
        <v>8</v>
      </c>
      <c r="BA205" s="5">
        <v>8</v>
      </c>
      <c r="BB205" s="5">
        <v>17</v>
      </c>
      <c r="BC205" s="5">
        <v>301</v>
      </c>
      <c r="BD205" s="91">
        <v>36</v>
      </c>
      <c r="BE205" s="91">
        <v>31</v>
      </c>
      <c r="BF205" s="92">
        <v>111</v>
      </c>
      <c r="BG205" s="5">
        <v>23</v>
      </c>
    </row>
    <row r="206" spans="1:59" s="4" customFormat="1" x14ac:dyDescent="0.2">
      <c r="A206" s="25"/>
      <c r="B206" s="20"/>
      <c r="C206" s="37"/>
      <c r="D206" s="37"/>
      <c r="E206" s="37"/>
      <c r="F206" s="20"/>
      <c r="G206" s="20">
        <v>7290</v>
      </c>
      <c r="H206" s="20" t="s">
        <v>429</v>
      </c>
      <c r="I206" s="20" t="s">
        <v>52</v>
      </c>
      <c r="J206" s="20" t="s">
        <v>110</v>
      </c>
      <c r="K206" s="37" t="s">
        <v>109</v>
      </c>
      <c r="L206" s="37" t="s">
        <v>338</v>
      </c>
      <c r="M206" s="37" t="s">
        <v>284</v>
      </c>
      <c r="N206" s="20" t="s">
        <v>52</v>
      </c>
      <c r="O206" s="20" t="s">
        <v>110</v>
      </c>
      <c r="P206" s="37" t="s">
        <v>288</v>
      </c>
      <c r="Q206" s="21">
        <v>1063</v>
      </c>
      <c r="R206" s="21">
        <v>29</v>
      </c>
      <c r="S206" s="21">
        <v>30</v>
      </c>
      <c r="T206" s="21">
        <v>31</v>
      </c>
      <c r="U206" s="21">
        <v>32</v>
      </c>
      <c r="V206" s="21">
        <v>32</v>
      </c>
      <c r="W206" s="21">
        <v>32</v>
      </c>
      <c r="X206" s="21">
        <v>32</v>
      </c>
      <c r="Y206" s="21">
        <v>31</v>
      </c>
      <c r="Z206" s="21">
        <v>30</v>
      </c>
      <c r="AA206" s="21">
        <v>30</v>
      </c>
      <c r="AB206" s="21">
        <v>28</v>
      </c>
      <c r="AC206" s="21">
        <v>27</v>
      </c>
      <c r="AD206" s="21">
        <v>26</v>
      </c>
      <c r="AE206" s="21">
        <v>25</v>
      </c>
      <c r="AF206" s="21">
        <v>25</v>
      </c>
      <c r="AG206" s="21">
        <v>24</v>
      </c>
      <c r="AH206" s="21">
        <v>23</v>
      </c>
      <c r="AI206" s="21">
        <v>23</v>
      </c>
      <c r="AJ206" s="21">
        <v>22</v>
      </c>
      <c r="AK206" s="21">
        <v>21</v>
      </c>
      <c r="AL206" s="21">
        <v>97</v>
      </c>
      <c r="AM206" s="21">
        <v>82</v>
      </c>
      <c r="AN206" s="21">
        <v>63</v>
      </c>
      <c r="AO206" s="21">
        <v>47</v>
      </c>
      <c r="AP206" s="21">
        <v>54</v>
      </c>
      <c r="AQ206" s="21">
        <v>44</v>
      </c>
      <c r="AR206" s="21">
        <v>32</v>
      </c>
      <c r="AS206" s="21">
        <v>30</v>
      </c>
      <c r="AT206" s="21">
        <v>24</v>
      </c>
      <c r="AU206" s="21">
        <v>18</v>
      </c>
      <c r="AV206" s="21">
        <v>12</v>
      </c>
      <c r="AW206" s="21">
        <v>7</v>
      </c>
      <c r="AX206" s="21">
        <v>0</v>
      </c>
      <c r="AY206" s="5">
        <v>2</v>
      </c>
      <c r="AZ206" s="5">
        <v>15</v>
      </c>
      <c r="BA206" s="5">
        <v>15</v>
      </c>
      <c r="BB206" s="5">
        <v>30</v>
      </c>
      <c r="BC206" s="5">
        <v>544</v>
      </c>
      <c r="BD206" s="91">
        <v>66</v>
      </c>
      <c r="BE206" s="91">
        <v>56</v>
      </c>
      <c r="BF206" s="92">
        <v>200</v>
      </c>
      <c r="BG206" s="5">
        <v>41</v>
      </c>
    </row>
    <row r="207" spans="1:59" s="4" customFormat="1" x14ac:dyDescent="0.2">
      <c r="A207" s="25"/>
      <c r="B207" s="20"/>
      <c r="C207" s="37"/>
      <c r="D207" s="37"/>
      <c r="E207" s="37"/>
      <c r="F207" s="20"/>
      <c r="G207" s="20">
        <v>7373</v>
      </c>
      <c r="H207" s="20" t="s">
        <v>430</v>
      </c>
      <c r="I207" s="20" t="s">
        <v>52</v>
      </c>
      <c r="J207" s="20" t="s">
        <v>110</v>
      </c>
      <c r="K207" s="37" t="s">
        <v>109</v>
      </c>
      <c r="L207" s="37" t="s">
        <v>338</v>
      </c>
      <c r="M207" s="37" t="s">
        <v>303</v>
      </c>
      <c r="N207" s="20" t="s">
        <v>52</v>
      </c>
      <c r="O207" s="20" t="s">
        <v>132</v>
      </c>
      <c r="P207" s="37" t="s">
        <v>288</v>
      </c>
      <c r="Q207" s="21">
        <v>1432</v>
      </c>
      <c r="R207" s="21">
        <v>39</v>
      </c>
      <c r="S207" s="21">
        <v>41</v>
      </c>
      <c r="T207" s="21">
        <v>42</v>
      </c>
      <c r="U207" s="21">
        <v>43</v>
      </c>
      <c r="V207" s="21">
        <v>44</v>
      </c>
      <c r="W207" s="21">
        <v>44</v>
      </c>
      <c r="X207" s="21">
        <v>43</v>
      </c>
      <c r="Y207" s="21">
        <v>42</v>
      </c>
      <c r="Z207" s="21">
        <v>41</v>
      </c>
      <c r="AA207" s="21">
        <v>40</v>
      </c>
      <c r="AB207" s="21">
        <v>38</v>
      </c>
      <c r="AC207" s="21">
        <v>37</v>
      </c>
      <c r="AD207" s="21">
        <v>35</v>
      </c>
      <c r="AE207" s="21">
        <v>34</v>
      </c>
      <c r="AF207" s="21">
        <v>33</v>
      </c>
      <c r="AG207" s="21">
        <v>32</v>
      </c>
      <c r="AH207" s="21">
        <v>31</v>
      </c>
      <c r="AI207" s="21">
        <v>31</v>
      </c>
      <c r="AJ207" s="21">
        <v>30</v>
      </c>
      <c r="AK207" s="21">
        <v>29</v>
      </c>
      <c r="AL207" s="21">
        <v>130</v>
      </c>
      <c r="AM207" s="21">
        <v>110</v>
      </c>
      <c r="AN207" s="21">
        <v>84</v>
      </c>
      <c r="AO207" s="21">
        <v>62</v>
      </c>
      <c r="AP207" s="21">
        <v>71</v>
      </c>
      <c r="AQ207" s="21">
        <v>60</v>
      </c>
      <c r="AR207" s="21">
        <v>44</v>
      </c>
      <c r="AS207" s="21">
        <v>41</v>
      </c>
      <c r="AT207" s="21">
        <v>32</v>
      </c>
      <c r="AU207" s="21">
        <v>24</v>
      </c>
      <c r="AV207" s="21">
        <v>16</v>
      </c>
      <c r="AW207" s="21">
        <v>9</v>
      </c>
      <c r="AX207" s="21">
        <v>0</v>
      </c>
      <c r="AY207" s="5">
        <v>3</v>
      </c>
      <c r="AZ207" s="5">
        <v>20</v>
      </c>
      <c r="BA207" s="5">
        <v>21</v>
      </c>
      <c r="BB207" s="5">
        <v>41</v>
      </c>
      <c r="BC207" s="5">
        <v>733</v>
      </c>
      <c r="BD207" s="91">
        <v>88</v>
      </c>
      <c r="BE207" s="91">
        <v>75</v>
      </c>
      <c r="BF207" s="92">
        <v>269</v>
      </c>
      <c r="BG207" s="5">
        <v>55</v>
      </c>
    </row>
    <row r="208" spans="1:59" s="4" customFormat="1" x14ac:dyDescent="0.2">
      <c r="A208" s="25"/>
      <c r="B208" s="20"/>
      <c r="C208" s="37"/>
      <c r="D208" s="37"/>
      <c r="E208" s="37"/>
      <c r="F208" s="20"/>
      <c r="G208" s="20">
        <v>7384</v>
      </c>
      <c r="H208" s="20" t="s">
        <v>431</v>
      </c>
      <c r="I208" s="20" t="s">
        <v>52</v>
      </c>
      <c r="J208" s="20" t="s">
        <v>110</v>
      </c>
      <c r="K208" s="37" t="s">
        <v>109</v>
      </c>
      <c r="L208" s="37" t="s">
        <v>338</v>
      </c>
      <c r="M208" s="37" t="s">
        <v>284</v>
      </c>
      <c r="N208" s="20" t="s">
        <v>52</v>
      </c>
      <c r="O208" s="20" t="s">
        <v>110</v>
      </c>
      <c r="P208" s="37" t="s">
        <v>288</v>
      </c>
      <c r="Q208" s="21">
        <v>950</v>
      </c>
      <c r="R208" s="21">
        <v>26</v>
      </c>
      <c r="S208" s="21">
        <v>27</v>
      </c>
      <c r="T208" s="21">
        <v>28</v>
      </c>
      <c r="U208" s="21">
        <v>29</v>
      </c>
      <c r="V208" s="21">
        <v>29</v>
      </c>
      <c r="W208" s="21">
        <v>29</v>
      </c>
      <c r="X208" s="21">
        <v>29</v>
      </c>
      <c r="Y208" s="21">
        <v>28</v>
      </c>
      <c r="Z208" s="21">
        <v>27</v>
      </c>
      <c r="AA208" s="21">
        <v>26</v>
      </c>
      <c r="AB208" s="21">
        <v>26</v>
      </c>
      <c r="AC208" s="21">
        <v>24</v>
      </c>
      <c r="AD208" s="21">
        <v>23</v>
      </c>
      <c r="AE208" s="21">
        <v>23</v>
      </c>
      <c r="AF208" s="21">
        <v>22</v>
      </c>
      <c r="AG208" s="21">
        <v>21</v>
      </c>
      <c r="AH208" s="21">
        <v>21</v>
      </c>
      <c r="AI208" s="21">
        <v>20</v>
      </c>
      <c r="AJ208" s="21">
        <v>20</v>
      </c>
      <c r="AK208" s="21">
        <v>19</v>
      </c>
      <c r="AL208" s="21">
        <v>86</v>
      </c>
      <c r="AM208" s="21">
        <v>73</v>
      </c>
      <c r="AN208" s="21">
        <v>56</v>
      </c>
      <c r="AO208" s="21">
        <v>41</v>
      </c>
      <c r="AP208" s="21">
        <v>47</v>
      </c>
      <c r="AQ208" s="21">
        <v>40</v>
      </c>
      <c r="AR208" s="21">
        <v>29</v>
      </c>
      <c r="AS208" s="21">
        <v>27</v>
      </c>
      <c r="AT208" s="21">
        <v>21</v>
      </c>
      <c r="AU208" s="21">
        <v>16</v>
      </c>
      <c r="AV208" s="21">
        <v>11</v>
      </c>
      <c r="AW208" s="21">
        <v>6</v>
      </c>
      <c r="AX208" s="21">
        <v>0</v>
      </c>
      <c r="AY208" s="5">
        <v>2</v>
      </c>
      <c r="AZ208" s="5">
        <v>14</v>
      </c>
      <c r="BA208" s="5">
        <v>14</v>
      </c>
      <c r="BB208" s="5">
        <v>27</v>
      </c>
      <c r="BC208" s="5">
        <v>486</v>
      </c>
      <c r="BD208" s="91">
        <v>59</v>
      </c>
      <c r="BE208" s="91">
        <v>50</v>
      </c>
      <c r="BF208" s="92">
        <v>179</v>
      </c>
      <c r="BG208" s="5">
        <v>37</v>
      </c>
    </row>
    <row r="209" spans="1:59" s="4" customFormat="1" x14ac:dyDescent="0.2">
      <c r="A209" s="25"/>
      <c r="B209" s="20"/>
      <c r="C209" s="37"/>
      <c r="D209" s="37"/>
      <c r="E209" s="37"/>
      <c r="F209" s="20"/>
      <c r="G209" s="20">
        <v>7385</v>
      </c>
      <c r="H209" s="20" t="s">
        <v>432</v>
      </c>
      <c r="I209" s="20" t="s">
        <v>52</v>
      </c>
      <c r="J209" s="20" t="s">
        <v>110</v>
      </c>
      <c r="K209" s="37" t="s">
        <v>109</v>
      </c>
      <c r="L209" s="37" t="s">
        <v>338</v>
      </c>
      <c r="M209" s="37" t="s">
        <v>284</v>
      </c>
      <c r="N209" s="20" t="s">
        <v>52</v>
      </c>
      <c r="O209" s="20" t="s">
        <v>110</v>
      </c>
      <c r="P209" s="37" t="s">
        <v>305</v>
      </c>
      <c r="Q209" s="21">
        <v>1000</v>
      </c>
      <c r="R209" s="21">
        <v>27</v>
      </c>
      <c r="S209" s="21">
        <v>29</v>
      </c>
      <c r="T209" s="21">
        <v>30</v>
      </c>
      <c r="U209" s="21">
        <v>30</v>
      </c>
      <c r="V209" s="21">
        <v>30</v>
      </c>
      <c r="W209" s="21">
        <v>30</v>
      </c>
      <c r="X209" s="21">
        <v>30</v>
      </c>
      <c r="Y209" s="21">
        <v>29</v>
      </c>
      <c r="Z209" s="21">
        <v>29</v>
      </c>
      <c r="AA209" s="21">
        <v>28</v>
      </c>
      <c r="AB209" s="21">
        <v>27</v>
      </c>
      <c r="AC209" s="21">
        <v>26</v>
      </c>
      <c r="AD209" s="21">
        <v>25</v>
      </c>
      <c r="AE209" s="21">
        <v>24</v>
      </c>
      <c r="AF209" s="21">
        <v>23</v>
      </c>
      <c r="AG209" s="21">
        <v>23</v>
      </c>
      <c r="AH209" s="21">
        <v>22</v>
      </c>
      <c r="AI209" s="21">
        <v>21</v>
      </c>
      <c r="AJ209" s="21">
        <v>21</v>
      </c>
      <c r="AK209" s="21">
        <v>20</v>
      </c>
      <c r="AL209" s="21">
        <v>91</v>
      </c>
      <c r="AM209" s="21">
        <v>77</v>
      </c>
      <c r="AN209" s="21">
        <v>59</v>
      </c>
      <c r="AO209" s="21">
        <v>43</v>
      </c>
      <c r="AP209" s="21">
        <v>50</v>
      </c>
      <c r="AQ209" s="21">
        <v>42</v>
      </c>
      <c r="AR209" s="21">
        <v>30</v>
      </c>
      <c r="AS209" s="21">
        <v>28</v>
      </c>
      <c r="AT209" s="21">
        <v>22</v>
      </c>
      <c r="AU209" s="21">
        <v>17</v>
      </c>
      <c r="AV209" s="21">
        <v>11</v>
      </c>
      <c r="AW209" s="21">
        <v>6</v>
      </c>
      <c r="AX209" s="21">
        <v>0</v>
      </c>
      <c r="AY209" s="5">
        <v>2</v>
      </c>
      <c r="AZ209" s="5">
        <v>14</v>
      </c>
      <c r="BA209" s="5">
        <v>14</v>
      </c>
      <c r="BB209" s="5">
        <v>28</v>
      </c>
      <c r="BC209" s="5">
        <v>512</v>
      </c>
      <c r="BD209" s="91">
        <v>62</v>
      </c>
      <c r="BE209" s="91">
        <v>52</v>
      </c>
      <c r="BF209" s="92">
        <v>188</v>
      </c>
      <c r="BG209" s="5">
        <v>39</v>
      </c>
    </row>
    <row r="210" spans="1:59" s="4" customFormat="1" x14ac:dyDescent="0.2">
      <c r="A210" s="25"/>
      <c r="B210" s="20"/>
      <c r="C210" s="37"/>
      <c r="D210" s="37"/>
      <c r="E210" s="37"/>
      <c r="F210" s="20"/>
      <c r="G210" s="20">
        <v>11201</v>
      </c>
      <c r="H210" s="20" t="s">
        <v>239</v>
      </c>
      <c r="I210" s="20" t="s">
        <v>52</v>
      </c>
      <c r="J210" s="20" t="s">
        <v>110</v>
      </c>
      <c r="K210" s="37" t="s">
        <v>109</v>
      </c>
      <c r="L210" s="37" t="s">
        <v>338</v>
      </c>
      <c r="M210" s="37" t="s">
        <v>284</v>
      </c>
      <c r="N210" s="20" t="s">
        <v>52</v>
      </c>
      <c r="O210" s="20" t="s">
        <v>110</v>
      </c>
      <c r="P210" s="37" t="s">
        <v>288</v>
      </c>
      <c r="Q210" s="21">
        <v>628</v>
      </c>
      <c r="R210" s="21">
        <v>17</v>
      </c>
      <c r="S210" s="21">
        <v>18</v>
      </c>
      <c r="T210" s="21">
        <v>19</v>
      </c>
      <c r="U210" s="21">
        <v>19</v>
      </c>
      <c r="V210" s="21">
        <v>19</v>
      </c>
      <c r="W210" s="21">
        <v>19</v>
      </c>
      <c r="X210" s="21">
        <v>19</v>
      </c>
      <c r="Y210" s="21">
        <v>19</v>
      </c>
      <c r="Z210" s="21">
        <v>18</v>
      </c>
      <c r="AA210" s="21">
        <v>18</v>
      </c>
      <c r="AB210" s="21">
        <v>17</v>
      </c>
      <c r="AC210" s="21">
        <v>16</v>
      </c>
      <c r="AD210" s="21">
        <v>15</v>
      </c>
      <c r="AE210" s="21">
        <v>15</v>
      </c>
      <c r="AF210" s="21">
        <v>15</v>
      </c>
      <c r="AG210" s="21">
        <v>14</v>
      </c>
      <c r="AH210" s="21">
        <v>14</v>
      </c>
      <c r="AI210" s="21">
        <v>13</v>
      </c>
      <c r="AJ210" s="21">
        <v>13</v>
      </c>
      <c r="AK210" s="21">
        <v>13</v>
      </c>
      <c r="AL210" s="21">
        <v>57</v>
      </c>
      <c r="AM210" s="21">
        <v>48</v>
      </c>
      <c r="AN210" s="21">
        <v>37</v>
      </c>
      <c r="AO210" s="21">
        <v>27</v>
      </c>
      <c r="AP210" s="21">
        <v>31</v>
      </c>
      <c r="AQ210" s="21">
        <v>26</v>
      </c>
      <c r="AR210" s="21">
        <v>19</v>
      </c>
      <c r="AS210" s="21">
        <v>18</v>
      </c>
      <c r="AT210" s="21">
        <v>14</v>
      </c>
      <c r="AU210" s="21">
        <v>10</v>
      </c>
      <c r="AV210" s="21">
        <v>7</v>
      </c>
      <c r="AW210" s="21">
        <v>4</v>
      </c>
      <c r="AX210" s="21">
        <v>0</v>
      </c>
      <c r="AY210" s="5">
        <v>1</v>
      </c>
      <c r="AZ210" s="5">
        <v>9</v>
      </c>
      <c r="BA210" s="5">
        <v>9</v>
      </c>
      <c r="BB210" s="5">
        <v>18</v>
      </c>
      <c r="BC210" s="5">
        <v>321</v>
      </c>
      <c r="BD210" s="91">
        <v>39</v>
      </c>
      <c r="BE210" s="91">
        <v>33</v>
      </c>
      <c r="BF210" s="92">
        <v>118</v>
      </c>
      <c r="BG210" s="5">
        <v>24</v>
      </c>
    </row>
    <row r="211" spans="1:59" s="4" customFormat="1" x14ac:dyDescent="0.2">
      <c r="A211" s="25"/>
      <c r="B211" s="20"/>
      <c r="C211" s="37"/>
      <c r="D211" s="37"/>
      <c r="E211" s="37"/>
      <c r="F211" s="20"/>
      <c r="G211" s="20">
        <v>11202</v>
      </c>
      <c r="H211" s="20" t="s">
        <v>433</v>
      </c>
      <c r="I211" s="20" t="s">
        <v>52</v>
      </c>
      <c r="J211" s="20" t="s">
        <v>110</v>
      </c>
      <c r="K211" s="37" t="s">
        <v>109</v>
      </c>
      <c r="L211" s="37" t="s">
        <v>338</v>
      </c>
      <c r="M211" s="37" t="s">
        <v>284</v>
      </c>
      <c r="N211" s="20" t="s">
        <v>52</v>
      </c>
      <c r="O211" s="20" t="s">
        <v>110</v>
      </c>
      <c r="P211" s="37" t="s">
        <v>288</v>
      </c>
      <c r="Q211" s="21">
        <v>646</v>
      </c>
      <c r="R211" s="21">
        <v>18</v>
      </c>
      <c r="S211" s="21">
        <v>19</v>
      </c>
      <c r="T211" s="21">
        <v>19</v>
      </c>
      <c r="U211" s="21">
        <v>19</v>
      </c>
      <c r="V211" s="21">
        <v>20</v>
      </c>
      <c r="W211" s="21">
        <v>20</v>
      </c>
      <c r="X211" s="21">
        <v>19</v>
      </c>
      <c r="Y211" s="21">
        <v>19</v>
      </c>
      <c r="Z211" s="21">
        <v>19</v>
      </c>
      <c r="AA211" s="21">
        <v>18</v>
      </c>
      <c r="AB211" s="21">
        <v>17</v>
      </c>
      <c r="AC211" s="21">
        <v>17</v>
      </c>
      <c r="AD211" s="21">
        <v>16</v>
      </c>
      <c r="AE211" s="21">
        <v>15</v>
      </c>
      <c r="AF211" s="21">
        <v>15</v>
      </c>
      <c r="AG211" s="21">
        <v>15</v>
      </c>
      <c r="AH211" s="21">
        <v>14</v>
      </c>
      <c r="AI211" s="21">
        <v>14</v>
      </c>
      <c r="AJ211" s="21">
        <v>13</v>
      </c>
      <c r="AK211" s="21">
        <v>13</v>
      </c>
      <c r="AL211" s="21">
        <v>59</v>
      </c>
      <c r="AM211" s="21">
        <v>49</v>
      </c>
      <c r="AN211" s="21">
        <v>38</v>
      </c>
      <c r="AO211" s="21">
        <v>28</v>
      </c>
      <c r="AP211" s="21">
        <v>32</v>
      </c>
      <c r="AQ211" s="21">
        <v>27</v>
      </c>
      <c r="AR211" s="21">
        <v>20</v>
      </c>
      <c r="AS211" s="21">
        <v>18</v>
      </c>
      <c r="AT211" s="21">
        <v>14</v>
      </c>
      <c r="AU211" s="21">
        <v>11</v>
      </c>
      <c r="AV211" s="21">
        <v>7</v>
      </c>
      <c r="AW211" s="21">
        <v>4</v>
      </c>
      <c r="AX211" s="21">
        <v>0</v>
      </c>
      <c r="AY211" s="5">
        <v>1</v>
      </c>
      <c r="AZ211" s="5">
        <v>9</v>
      </c>
      <c r="BA211" s="5">
        <v>9</v>
      </c>
      <c r="BB211" s="5">
        <v>18</v>
      </c>
      <c r="BC211" s="5">
        <v>331</v>
      </c>
      <c r="BD211" s="91">
        <v>40</v>
      </c>
      <c r="BE211" s="91">
        <v>34</v>
      </c>
      <c r="BF211" s="92">
        <v>121</v>
      </c>
      <c r="BG211" s="5">
        <v>25</v>
      </c>
    </row>
    <row r="212" spans="1:59" s="4" customFormat="1" x14ac:dyDescent="0.2">
      <c r="A212" s="25"/>
      <c r="B212" s="20"/>
      <c r="C212" s="37"/>
      <c r="D212" s="37"/>
      <c r="E212" s="37"/>
      <c r="F212" s="20"/>
      <c r="G212" s="20">
        <v>11205</v>
      </c>
      <c r="H212" s="20" t="s">
        <v>434</v>
      </c>
      <c r="I212" s="20" t="s">
        <v>52</v>
      </c>
      <c r="J212" s="20" t="s">
        <v>110</v>
      </c>
      <c r="K212" s="37" t="s">
        <v>109</v>
      </c>
      <c r="L212" s="37" t="s">
        <v>338</v>
      </c>
      <c r="M212" s="37" t="s">
        <v>284</v>
      </c>
      <c r="N212" s="20" t="s">
        <v>52</v>
      </c>
      <c r="O212" s="20" t="s">
        <v>110</v>
      </c>
      <c r="P212" s="37" t="s">
        <v>288</v>
      </c>
      <c r="Q212" s="21">
        <v>663</v>
      </c>
      <c r="R212" s="21">
        <v>18</v>
      </c>
      <c r="S212" s="21">
        <v>19</v>
      </c>
      <c r="T212" s="21">
        <v>20</v>
      </c>
      <c r="U212" s="21">
        <v>20</v>
      </c>
      <c r="V212" s="21">
        <v>20</v>
      </c>
      <c r="W212" s="21">
        <v>20</v>
      </c>
      <c r="X212" s="21">
        <v>20</v>
      </c>
      <c r="Y212" s="21">
        <v>20</v>
      </c>
      <c r="Z212" s="21">
        <v>19</v>
      </c>
      <c r="AA212" s="21">
        <v>18</v>
      </c>
      <c r="AB212" s="21">
        <v>18</v>
      </c>
      <c r="AC212" s="21">
        <v>17</v>
      </c>
      <c r="AD212" s="21">
        <v>16</v>
      </c>
      <c r="AE212" s="21">
        <v>16</v>
      </c>
      <c r="AF212" s="21">
        <v>15</v>
      </c>
      <c r="AG212" s="21">
        <v>15</v>
      </c>
      <c r="AH212" s="21">
        <v>15</v>
      </c>
      <c r="AI212" s="21">
        <v>14</v>
      </c>
      <c r="AJ212" s="21">
        <v>14</v>
      </c>
      <c r="AK212" s="21">
        <v>13</v>
      </c>
      <c r="AL212" s="21">
        <v>60</v>
      </c>
      <c r="AM212" s="21">
        <v>51</v>
      </c>
      <c r="AN212" s="21">
        <v>39</v>
      </c>
      <c r="AO212" s="21">
        <v>29</v>
      </c>
      <c r="AP212" s="21">
        <v>33</v>
      </c>
      <c r="AQ212" s="21">
        <v>28</v>
      </c>
      <c r="AR212" s="21">
        <v>20</v>
      </c>
      <c r="AS212" s="21">
        <v>19</v>
      </c>
      <c r="AT212" s="21">
        <v>15</v>
      </c>
      <c r="AU212" s="21">
        <v>11</v>
      </c>
      <c r="AV212" s="21">
        <v>7</v>
      </c>
      <c r="AW212" s="21">
        <v>4</v>
      </c>
      <c r="AX212" s="21">
        <v>0</v>
      </c>
      <c r="AY212" s="5">
        <v>1</v>
      </c>
      <c r="AZ212" s="5">
        <v>9</v>
      </c>
      <c r="BA212" s="5">
        <v>10</v>
      </c>
      <c r="BB212" s="5">
        <v>19</v>
      </c>
      <c r="BC212" s="5">
        <v>340</v>
      </c>
      <c r="BD212" s="91">
        <v>41</v>
      </c>
      <c r="BE212" s="91">
        <v>35</v>
      </c>
      <c r="BF212" s="92">
        <v>125</v>
      </c>
      <c r="BG212" s="5">
        <v>26</v>
      </c>
    </row>
    <row r="213" spans="1:59" s="4" customFormat="1" x14ac:dyDescent="0.2">
      <c r="A213" s="25"/>
      <c r="B213" s="20"/>
      <c r="C213" s="37"/>
      <c r="D213" s="37"/>
      <c r="E213" s="37"/>
      <c r="F213" s="20"/>
      <c r="G213" s="20">
        <v>11769</v>
      </c>
      <c r="H213" s="20" t="s">
        <v>435</v>
      </c>
      <c r="I213" s="20" t="s">
        <v>52</v>
      </c>
      <c r="J213" s="20" t="s">
        <v>110</v>
      </c>
      <c r="K213" s="37" t="s">
        <v>109</v>
      </c>
      <c r="L213" s="37" t="s">
        <v>338</v>
      </c>
      <c r="M213" s="37" t="s">
        <v>284</v>
      </c>
      <c r="N213" s="20" t="s">
        <v>52</v>
      </c>
      <c r="O213" s="20" t="s">
        <v>110</v>
      </c>
      <c r="P213" s="37" t="s">
        <v>288</v>
      </c>
      <c r="Q213" s="21">
        <v>830</v>
      </c>
      <c r="R213" s="21">
        <v>23</v>
      </c>
      <c r="S213" s="21">
        <v>24</v>
      </c>
      <c r="T213" s="21">
        <v>25</v>
      </c>
      <c r="U213" s="21">
        <v>25</v>
      </c>
      <c r="V213" s="21">
        <v>25</v>
      </c>
      <c r="W213" s="21">
        <v>25</v>
      </c>
      <c r="X213" s="21">
        <v>25</v>
      </c>
      <c r="Y213" s="21">
        <v>24</v>
      </c>
      <c r="Z213" s="21">
        <v>24</v>
      </c>
      <c r="AA213" s="21">
        <v>23</v>
      </c>
      <c r="AB213" s="21">
        <v>22</v>
      </c>
      <c r="AC213" s="21">
        <v>21</v>
      </c>
      <c r="AD213" s="21">
        <v>20</v>
      </c>
      <c r="AE213" s="21">
        <v>20</v>
      </c>
      <c r="AF213" s="21">
        <v>19</v>
      </c>
      <c r="AG213" s="21">
        <v>19</v>
      </c>
      <c r="AH213" s="21">
        <v>18</v>
      </c>
      <c r="AI213" s="21">
        <v>18</v>
      </c>
      <c r="AJ213" s="21">
        <v>17</v>
      </c>
      <c r="AK213" s="21">
        <v>17</v>
      </c>
      <c r="AL213" s="21">
        <v>75</v>
      </c>
      <c r="AM213" s="21">
        <v>64</v>
      </c>
      <c r="AN213" s="21">
        <v>49</v>
      </c>
      <c r="AO213" s="21">
        <v>36</v>
      </c>
      <c r="AP213" s="21">
        <v>41</v>
      </c>
      <c r="AQ213" s="21">
        <v>35</v>
      </c>
      <c r="AR213" s="21">
        <v>25</v>
      </c>
      <c r="AS213" s="21">
        <v>24</v>
      </c>
      <c r="AT213" s="21">
        <v>19</v>
      </c>
      <c r="AU213" s="21">
        <v>14</v>
      </c>
      <c r="AV213" s="21">
        <v>9</v>
      </c>
      <c r="AW213" s="21">
        <v>5</v>
      </c>
      <c r="AX213" s="21">
        <v>0</v>
      </c>
      <c r="AY213" s="5">
        <v>2</v>
      </c>
      <c r="AZ213" s="5">
        <v>12</v>
      </c>
      <c r="BA213" s="5">
        <v>12</v>
      </c>
      <c r="BB213" s="5">
        <v>23</v>
      </c>
      <c r="BC213" s="5">
        <v>425</v>
      </c>
      <c r="BD213" s="91">
        <v>51</v>
      </c>
      <c r="BE213" s="91">
        <v>44</v>
      </c>
      <c r="BF213" s="92">
        <v>156</v>
      </c>
      <c r="BG213" s="5">
        <v>32</v>
      </c>
    </row>
    <row r="214" spans="1:59" s="3" customFormat="1" x14ac:dyDescent="0.2">
      <c r="A214" s="26"/>
      <c r="B214" s="18" t="s">
        <v>111</v>
      </c>
      <c r="C214" s="39" t="s">
        <v>590</v>
      </c>
      <c r="D214" s="39" t="s">
        <v>303</v>
      </c>
      <c r="E214" s="39" t="s">
        <v>346</v>
      </c>
      <c r="F214" s="18" t="s">
        <v>112</v>
      </c>
      <c r="G214" s="18"/>
      <c r="H214" s="18"/>
      <c r="I214" s="18"/>
      <c r="J214" s="18"/>
      <c r="K214" s="39"/>
      <c r="L214" s="39"/>
      <c r="M214" s="39"/>
      <c r="N214" s="18"/>
      <c r="O214" s="18"/>
      <c r="P214" s="39"/>
      <c r="Q214" s="19">
        <v>8024</v>
      </c>
      <c r="R214" s="19">
        <v>295</v>
      </c>
      <c r="S214" s="19">
        <v>298</v>
      </c>
      <c r="T214" s="19">
        <v>298</v>
      </c>
      <c r="U214" s="19">
        <v>295</v>
      </c>
      <c r="V214" s="19">
        <v>289</v>
      </c>
      <c r="W214" s="19">
        <v>283</v>
      </c>
      <c r="X214" s="19">
        <v>274</v>
      </c>
      <c r="Y214" s="19">
        <v>264</v>
      </c>
      <c r="Z214" s="19">
        <v>252</v>
      </c>
      <c r="AA214" s="19">
        <v>240</v>
      </c>
      <c r="AB214" s="19">
        <v>227</v>
      </c>
      <c r="AC214" s="19">
        <v>214</v>
      </c>
      <c r="AD214" s="19">
        <v>202</v>
      </c>
      <c r="AE214" s="19">
        <v>192</v>
      </c>
      <c r="AF214" s="19">
        <v>183</v>
      </c>
      <c r="AG214" s="19">
        <v>175</v>
      </c>
      <c r="AH214" s="19">
        <v>167</v>
      </c>
      <c r="AI214" s="19">
        <v>160</v>
      </c>
      <c r="AJ214" s="19">
        <v>152</v>
      </c>
      <c r="AK214" s="19">
        <v>146</v>
      </c>
      <c r="AL214" s="19">
        <v>656</v>
      </c>
      <c r="AM214" s="19">
        <v>623</v>
      </c>
      <c r="AN214" s="19">
        <v>462</v>
      </c>
      <c r="AO214" s="19">
        <v>332</v>
      </c>
      <c r="AP214" s="19">
        <v>310</v>
      </c>
      <c r="AQ214" s="19">
        <v>263</v>
      </c>
      <c r="AR214" s="19">
        <v>205</v>
      </c>
      <c r="AS214" s="19">
        <v>199</v>
      </c>
      <c r="AT214" s="19">
        <v>155</v>
      </c>
      <c r="AU214" s="19">
        <v>113</v>
      </c>
      <c r="AV214" s="19">
        <v>54</v>
      </c>
      <c r="AW214" s="19">
        <v>37</v>
      </c>
      <c r="AX214" s="19">
        <v>9</v>
      </c>
      <c r="AY214" s="22">
        <v>23</v>
      </c>
      <c r="AZ214" s="22">
        <v>149</v>
      </c>
      <c r="BA214" s="22">
        <v>149</v>
      </c>
      <c r="BB214" s="19">
        <v>307</v>
      </c>
      <c r="BC214" s="89">
        <v>4159</v>
      </c>
      <c r="BD214" s="89">
        <v>504</v>
      </c>
      <c r="BE214" s="89">
        <v>405</v>
      </c>
      <c r="BF214" s="90">
        <v>1433</v>
      </c>
      <c r="BG214" s="19">
        <v>418</v>
      </c>
    </row>
    <row r="215" spans="1:59" s="4" customFormat="1" x14ac:dyDescent="0.2">
      <c r="A215" s="25"/>
      <c r="B215" s="20"/>
      <c r="C215" s="37"/>
      <c r="D215" s="37"/>
      <c r="E215" s="37"/>
      <c r="F215" s="20"/>
      <c r="G215" s="20">
        <v>3959</v>
      </c>
      <c r="H215" s="20" t="s">
        <v>436</v>
      </c>
      <c r="I215" s="20" t="s">
        <v>52</v>
      </c>
      <c r="J215" s="20" t="s">
        <v>112</v>
      </c>
      <c r="K215" s="37" t="s">
        <v>111</v>
      </c>
      <c r="L215" s="37" t="s">
        <v>338</v>
      </c>
      <c r="M215" s="37" t="s">
        <v>346</v>
      </c>
      <c r="N215" s="20" t="s">
        <v>52</v>
      </c>
      <c r="O215" s="20" t="s">
        <v>116</v>
      </c>
      <c r="P215" s="37" t="s">
        <v>286</v>
      </c>
      <c r="Q215" s="21">
        <v>1614</v>
      </c>
      <c r="R215" s="21">
        <v>59</v>
      </c>
      <c r="S215" s="21">
        <v>60</v>
      </c>
      <c r="T215" s="21">
        <v>60</v>
      </c>
      <c r="U215" s="21">
        <v>59</v>
      </c>
      <c r="V215" s="21">
        <v>58</v>
      </c>
      <c r="W215" s="21">
        <v>57</v>
      </c>
      <c r="X215" s="21">
        <v>55</v>
      </c>
      <c r="Y215" s="21">
        <v>53</v>
      </c>
      <c r="Z215" s="21">
        <v>51</v>
      </c>
      <c r="AA215" s="21">
        <v>48</v>
      </c>
      <c r="AB215" s="21">
        <v>46</v>
      </c>
      <c r="AC215" s="21">
        <v>43</v>
      </c>
      <c r="AD215" s="21">
        <v>41</v>
      </c>
      <c r="AE215" s="21">
        <v>39</v>
      </c>
      <c r="AF215" s="21">
        <v>37</v>
      </c>
      <c r="AG215" s="21">
        <v>35</v>
      </c>
      <c r="AH215" s="21">
        <v>34</v>
      </c>
      <c r="AI215" s="21">
        <v>32</v>
      </c>
      <c r="AJ215" s="21">
        <v>31</v>
      </c>
      <c r="AK215" s="21">
        <v>29</v>
      </c>
      <c r="AL215" s="21">
        <v>132</v>
      </c>
      <c r="AM215" s="21">
        <v>125</v>
      </c>
      <c r="AN215" s="21">
        <v>93</v>
      </c>
      <c r="AO215" s="21">
        <v>67</v>
      </c>
      <c r="AP215" s="21">
        <v>62</v>
      </c>
      <c r="AQ215" s="21">
        <v>53</v>
      </c>
      <c r="AR215" s="21">
        <v>41</v>
      </c>
      <c r="AS215" s="21">
        <v>40</v>
      </c>
      <c r="AT215" s="21">
        <v>31</v>
      </c>
      <c r="AU215" s="21">
        <v>23</v>
      </c>
      <c r="AV215" s="21">
        <v>11</v>
      </c>
      <c r="AW215" s="21">
        <v>7</v>
      </c>
      <c r="AX215" s="21">
        <v>2</v>
      </c>
      <c r="AY215" s="5">
        <v>4</v>
      </c>
      <c r="AZ215" s="5">
        <v>29</v>
      </c>
      <c r="BA215" s="5">
        <v>29</v>
      </c>
      <c r="BB215" s="5">
        <v>62</v>
      </c>
      <c r="BC215" s="5">
        <v>836</v>
      </c>
      <c r="BD215" s="91">
        <v>102</v>
      </c>
      <c r="BE215" s="91">
        <v>82</v>
      </c>
      <c r="BF215" s="92">
        <v>287</v>
      </c>
      <c r="BG215" s="5">
        <v>85</v>
      </c>
    </row>
    <row r="216" spans="1:59" s="4" customFormat="1" x14ac:dyDescent="0.2">
      <c r="A216" s="25"/>
      <c r="B216" s="20"/>
      <c r="C216" s="37"/>
      <c r="D216" s="37"/>
      <c r="E216" s="37"/>
      <c r="F216" s="20"/>
      <c r="G216" s="20">
        <v>3960</v>
      </c>
      <c r="H216" s="20" t="s">
        <v>437</v>
      </c>
      <c r="I216" s="20" t="s">
        <v>52</v>
      </c>
      <c r="J216" s="20" t="s">
        <v>112</v>
      </c>
      <c r="K216" s="37" t="s">
        <v>111</v>
      </c>
      <c r="L216" s="37" t="s">
        <v>338</v>
      </c>
      <c r="M216" s="37" t="s">
        <v>346</v>
      </c>
      <c r="N216" s="20" t="s">
        <v>52</v>
      </c>
      <c r="O216" s="20" t="s">
        <v>116</v>
      </c>
      <c r="P216" s="37" t="s">
        <v>305</v>
      </c>
      <c r="Q216" s="21">
        <v>1231</v>
      </c>
      <c r="R216" s="21">
        <v>45</v>
      </c>
      <c r="S216" s="21">
        <v>46</v>
      </c>
      <c r="T216" s="21">
        <v>46</v>
      </c>
      <c r="U216" s="21">
        <v>46</v>
      </c>
      <c r="V216" s="21">
        <v>45</v>
      </c>
      <c r="W216" s="21">
        <v>44</v>
      </c>
      <c r="X216" s="21">
        <v>42</v>
      </c>
      <c r="Y216" s="21">
        <v>40</v>
      </c>
      <c r="Z216" s="21">
        <v>38</v>
      </c>
      <c r="AA216" s="21">
        <v>37</v>
      </c>
      <c r="AB216" s="21">
        <v>34</v>
      </c>
      <c r="AC216" s="21">
        <v>32</v>
      </c>
      <c r="AD216" s="21">
        <v>30</v>
      </c>
      <c r="AE216" s="21">
        <v>28</v>
      </c>
      <c r="AF216" s="21">
        <v>27</v>
      </c>
      <c r="AG216" s="21">
        <v>28</v>
      </c>
      <c r="AH216" s="21">
        <v>25</v>
      </c>
      <c r="AI216" s="21">
        <v>25</v>
      </c>
      <c r="AJ216" s="21">
        <v>24</v>
      </c>
      <c r="AK216" s="21">
        <v>24</v>
      </c>
      <c r="AL216" s="21">
        <v>99</v>
      </c>
      <c r="AM216" s="21">
        <v>96</v>
      </c>
      <c r="AN216" s="21">
        <v>71</v>
      </c>
      <c r="AO216" s="21">
        <v>52</v>
      </c>
      <c r="AP216" s="21">
        <v>49</v>
      </c>
      <c r="AQ216" s="21">
        <v>39</v>
      </c>
      <c r="AR216" s="21">
        <v>31</v>
      </c>
      <c r="AS216" s="21">
        <v>31</v>
      </c>
      <c r="AT216" s="21">
        <v>23</v>
      </c>
      <c r="AU216" s="21">
        <v>17</v>
      </c>
      <c r="AV216" s="21">
        <v>8</v>
      </c>
      <c r="AW216" s="21">
        <v>7</v>
      </c>
      <c r="AX216" s="21">
        <v>2</v>
      </c>
      <c r="AY216" s="5">
        <v>4</v>
      </c>
      <c r="AZ216" s="5">
        <v>23</v>
      </c>
      <c r="BA216" s="5">
        <v>23</v>
      </c>
      <c r="BB216" s="5">
        <v>47</v>
      </c>
      <c r="BC216" s="5">
        <v>638</v>
      </c>
      <c r="BD216" s="91">
        <v>77</v>
      </c>
      <c r="BE216" s="91">
        <v>62</v>
      </c>
      <c r="BF216" s="92">
        <v>220</v>
      </c>
      <c r="BG216" s="5">
        <v>64</v>
      </c>
    </row>
    <row r="217" spans="1:59" s="4" customFormat="1" x14ac:dyDescent="0.2">
      <c r="A217" s="25"/>
      <c r="B217" s="20"/>
      <c r="C217" s="37"/>
      <c r="D217" s="37"/>
      <c r="E217" s="37"/>
      <c r="F217" s="20"/>
      <c r="G217" s="20">
        <v>3961</v>
      </c>
      <c r="H217" s="20" t="s">
        <v>438</v>
      </c>
      <c r="I217" s="20" t="s">
        <v>52</v>
      </c>
      <c r="J217" s="20" t="s">
        <v>112</v>
      </c>
      <c r="K217" s="37" t="s">
        <v>111</v>
      </c>
      <c r="L217" s="37" t="s">
        <v>338</v>
      </c>
      <c r="M217" s="37" t="s">
        <v>346</v>
      </c>
      <c r="N217" s="20" t="s">
        <v>52</v>
      </c>
      <c r="O217" s="20" t="s">
        <v>116</v>
      </c>
      <c r="P217" s="37" t="s">
        <v>305</v>
      </c>
      <c r="Q217" s="21">
        <v>1332</v>
      </c>
      <c r="R217" s="21">
        <v>49</v>
      </c>
      <c r="S217" s="21">
        <v>49</v>
      </c>
      <c r="T217" s="21">
        <v>49</v>
      </c>
      <c r="U217" s="21">
        <v>49</v>
      </c>
      <c r="V217" s="21">
        <v>48</v>
      </c>
      <c r="W217" s="21">
        <v>47</v>
      </c>
      <c r="X217" s="21">
        <v>45</v>
      </c>
      <c r="Y217" s="21">
        <v>44</v>
      </c>
      <c r="Z217" s="21">
        <v>42</v>
      </c>
      <c r="AA217" s="21">
        <v>40</v>
      </c>
      <c r="AB217" s="21">
        <v>38</v>
      </c>
      <c r="AC217" s="21">
        <v>36</v>
      </c>
      <c r="AD217" s="21">
        <v>34</v>
      </c>
      <c r="AE217" s="21">
        <v>32</v>
      </c>
      <c r="AF217" s="21">
        <v>30</v>
      </c>
      <c r="AG217" s="21">
        <v>29</v>
      </c>
      <c r="AH217" s="21">
        <v>28</v>
      </c>
      <c r="AI217" s="21">
        <v>27</v>
      </c>
      <c r="AJ217" s="21">
        <v>25</v>
      </c>
      <c r="AK217" s="21">
        <v>24</v>
      </c>
      <c r="AL217" s="21">
        <v>109</v>
      </c>
      <c r="AM217" s="21">
        <v>103</v>
      </c>
      <c r="AN217" s="21">
        <v>77</v>
      </c>
      <c r="AO217" s="21">
        <v>55</v>
      </c>
      <c r="AP217" s="21">
        <v>51</v>
      </c>
      <c r="AQ217" s="21">
        <v>44</v>
      </c>
      <c r="AR217" s="21">
        <v>34</v>
      </c>
      <c r="AS217" s="21">
        <v>33</v>
      </c>
      <c r="AT217" s="21">
        <v>26</v>
      </c>
      <c r="AU217" s="21">
        <v>19</v>
      </c>
      <c r="AV217" s="21">
        <v>9</v>
      </c>
      <c r="AW217" s="21">
        <v>6</v>
      </c>
      <c r="AX217" s="21">
        <v>1</v>
      </c>
      <c r="AY217" s="5">
        <v>4</v>
      </c>
      <c r="AZ217" s="5">
        <v>25</v>
      </c>
      <c r="BA217" s="5">
        <v>25</v>
      </c>
      <c r="BB217" s="5">
        <v>51</v>
      </c>
      <c r="BC217" s="5">
        <v>690</v>
      </c>
      <c r="BD217" s="91">
        <v>84</v>
      </c>
      <c r="BE217" s="91">
        <v>67</v>
      </c>
      <c r="BF217" s="92">
        <v>238</v>
      </c>
      <c r="BG217" s="5">
        <v>69</v>
      </c>
    </row>
    <row r="218" spans="1:59" s="4" customFormat="1" x14ac:dyDescent="0.2">
      <c r="A218" s="25"/>
      <c r="B218" s="20"/>
      <c r="C218" s="37"/>
      <c r="D218" s="37"/>
      <c r="E218" s="37"/>
      <c r="F218" s="20"/>
      <c r="G218" s="20">
        <v>6901</v>
      </c>
      <c r="H218" s="20" t="s">
        <v>439</v>
      </c>
      <c r="I218" s="20" t="s">
        <v>52</v>
      </c>
      <c r="J218" s="20" t="s">
        <v>112</v>
      </c>
      <c r="K218" s="37" t="s">
        <v>111</v>
      </c>
      <c r="L218" s="37" t="s">
        <v>338</v>
      </c>
      <c r="M218" s="37" t="s">
        <v>346</v>
      </c>
      <c r="N218" s="20" t="s">
        <v>52</v>
      </c>
      <c r="O218" s="20" t="s">
        <v>116</v>
      </c>
      <c r="P218" s="37" t="s">
        <v>286</v>
      </c>
      <c r="Q218" s="21">
        <v>1119</v>
      </c>
      <c r="R218" s="21">
        <v>41</v>
      </c>
      <c r="S218" s="21">
        <v>42</v>
      </c>
      <c r="T218" s="21">
        <v>42</v>
      </c>
      <c r="U218" s="21">
        <v>41</v>
      </c>
      <c r="V218" s="21">
        <v>40</v>
      </c>
      <c r="W218" s="21">
        <v>39</v>
      </c>
      <c r="X218" s="21">
        <v>38</v>
      </c>
      <c r="Y218" s="21">
        <v>37</v>
      </c>
      <c r="Z218" s="21">
        <v>35</v>
      </c>
      <c r="AA218" s="21">
        <v>33</v>
      </c>
      <c r="AB218" s="21">
        <v>32</v>
      </c>
      <c r="AC218" s="21">
        <v>30</v>
      </c>
      <c r="AD218" s="21">
        <v>28</v>
      </c>
      <c r="AE218" s="21">
        <v>27</v>
      </c>
      <c r="AF218" s="21">
        <v>26</v>
      </c>
      <c r="AG218" s="21">
        <v>24</v>
      </c>
      <c r="AH218" s="21">
        <v>23</v>
      </c>
      <c r="AI218" s="21">
        <v>22</v>
      </c>
      <c r="AJ218" s="21">
        <v>21</v>
      </c>
      <c r="AK218" s="21">
        <v>20</v>
      </c>
      <c r="AL218" s="21">
        <v>92</v>
      </c>
      <c r="AM218" s="21">
        <v>87</v>
      </c>
      <c r="AN218" s="21">
        <v>64</v>
      </c>
      <c r="AO218" s="21">
        <v>46</v>
      </c>
      <c r="AP218" s="21">
        <v>43</v>
      </c>
      <c r="AQ218" s="21">
        <v>37</v>
      </c>
      <c r="AR218" s="21">
        <v>29</v>
      </c>
      <c r="AS218" s="21">
        <v>28</v>
      </c>
      <c r="AT218" s="21">
        <v>22</v>
      </c>
      <c r="AU218" s="21">
        <v>16</v>
      </c>
      <c r="AV218" s="21">
        <v>8</v>
      </c>
      <c r="AW218" s="21">
        <v>5</v>
      </c>
      <c r="AX218" s="21">
        <v>1</v>
      </c>
      <c r="AY218" s="5">
        <v>3</v>
      </c>
      <c r="AZ218" s="5">
        <v>21</v>
      </c>
      <c r="BA218" s="5">
        <v>21</v>
      </c>
      <c r="BB218" s="5">
        <v>43</v>
      </c>
      <c r="BC218" s="5">
        <v>580</v>
      </c>
      <c r="BD218" s="91">
        <v>70</v>
      </c>
      <c r="BE218" s="91">
        <v>57</v>
      </c>
      <c r="BF218" s="92">
        <v>200</v>
      </c>
      <c r="BG218" s="5">
        <v>58</v>
      </c>
    </row>
    <row r="219" spans="1:59" s="4" customFormat="1" x14ac:dyDescent="0.2">
      <c r="A219" s="25"/>
      <c r="B219" s="20"/>
      <c r="C219" s="37"/>
      <c r="D219" s="37"/>
      <c r="E219" s="37"/>
      <c r="F219" s="20"/>
      <c r="G219" s="20">
        <v>3958</v>
      </c>
      <c r="H219" s="20" t="s">
        <v>112</v>
      </c>
      <c r="I219" s="20" t="s">
        <v>52</v>
      </c>
      <c r="J219" s="20" t="s">
        <v>112</v>
      </c>
      <c r="K219" s="37" t="s">
        <v>111</v>
      </c>
      <c r="L219" s="37" t="s">
        <v>338</v>
      </c>
      <c r="M219" s="37" t="s">
        <v>284</v>
      </c>
      <c r="N219" s="20" t="s">
        <v>52</v>
      </c>
      <c r="O219" s="20" t="s">
        <v>110</v>
      </c>
      <c r="P219" s="37" t="s">
        <v>288</v>
      </c>
      <c r="Q219" s="21">
        <v>901</v>
      </c>
      <c r="R219" s="21">
        <v>33</v>
      </c>
      <c r="S219" s="21">
        <v>33</v>
      </c>
      <c r="T219" s="21">
        <v>33</v>
      </c>
      <c r="U219" s="21">
        <v>33</v>
      </c>
      <c r="V219" s="21">
        <v>32</v>
      </c>
      <c r="W219" s="21">
        <v>32</v>
      </c>
      <c r="X219" s="21">
        <v>31</v>
      </c>
      <c r="Y219" s="21">
        <v>30</v>
      </c>
      <c r="Z219" s="21">
        <v>28</v>
      </c>
      <c r="AA219" s="21">
        <v>27</v>
      </c>
      <c r="AB219" s="21">
        <v>25</v>
      </c>
      <c r="AC219" s="21">
        <v>24</v>
      </c>
      <c r="AD219" s="21">
        <v>23</v>
      </c>
      <c r="AE219" s="21">
        <v>22</v>
      </c>
      <c r="AF219" s="21">
        <v>21</v>
      </c>
      <c r="AG219" s="21">
        <v>20</v>
      </c>
      <c r="AH219" s="21">
        <v>19</v>
      </c>
      <c r="AI219" s="21">
        <v>18</v>
      </c>
      <c r="AJ219" s="21">
        <v>17</v>
      </c>
      <c r="AK219" s="21">
        <v>16</v>
      </c>
      <c r="AL219" s="21">
        <v>74</v>
      </c>
      <c r="AM219" s="21">
        <v>70</v>
      </c>
      <c r="AN219" s="21">
        <v>52</v>
      </c>
      <c r="AO219" s="21">
        <v>37</v>
      </c>
      <c r="AP219" s="21">
        <v>35</v>
      </c>
      <c r="AQ219" s="21">
        <v>30</v>
      </c>
      <c r="AR219" s="21">
        <v>23</v>
      </c>
      <c r="AS219" s="21">
        <v>22</v>
      </c>
      <c r="AT219" s="21">
        <v>17</v>
      </c>
      <c r="AU219" s="21">
        <v>13</v>
      </c>
      <c r="AV219" s="21">
        <v>6</v>
      </c>
      <c r="AW219" s="21">
        <v>4</v>
      </c>
      <c r="AX219" s="21">
        <v>1</v>
      </c>
      <c r="AY219" s="5">
        <v>3</v>
      </c>
      <c r="AZ219" s="5">
        <v>17</v>
      </c>
      <c r="BA219" s="5">
        <v>17</v>
      </c>
      <c r="BB219" s="5">
        <v>34</v>
      </c>
      <c r="BC219" s="5">
        <v>467</v>
      </c>
      <c r="BD219" s="91">
        <v>57</v>
      </c>
      <c r="BE219" s="91">
        <v>45</v>
      </c>
      <c r="BF219" s="92">
        <v>161</v>
      </c>
      <c r="BG219" s="5">
        <v>47</v>
      </c>
    </row>
    <row r="220" spans="1:59" s="4" customFormat="1" x14ac:dyDescent="0.2">
      <c r="A220" s="25"/>
      <c r="B220" s="20"/>
      <c r="C220" s="37"/>
      <c r="D220" s="37"/>
      <c r="E220" s="37"/>
      <c r="F220" s="20"/>
      <c r="G220" s="20">
        <v>6930</v>
      </c>
      <c r="H220" s="20" t="s">
        <v>440</v>
      </c>
      <c r="I220" s="20" t="s">
        <v>52</v>
      </c>
      <c r="J220" s="20" t="s">
        <v>112</v>
      </c>
      <c r="K220" s="37" t="s">
        <v>111</v>
      </c>
      <c r="L220" s="37" t="s">
        <v>338</v>
      </c>
      <c r="M220" s="37" t="s">
        <v>346</v>
      </c>
      <c r="N220" s="20" t="s">
        <v>52</v>
      </c>
      <c r="O220" s="20" t="s">
        <v>116</v>
      </c>
      <c r="P220" s="37" t="s">
        <v>288</v>
      </c>
      <c r="Q220" s="21">
        <v>1168</v>
      </c>
      <c r="R220" s="21">
        <v>44</v>
      </c>
      <c r="S220" s="21">
        <v>44</v>
      </c>
      <c r="T220" s="21">
        <v>44</v>
      </c>
      <c r="U220" s="21">
        <v>43</v>
      </c>
      <c r="V220" s="21">
        <v>42</v>
      </c>
      <c r="W220" s="21">
        <v>41</v>
      </c>
      <c r="X220" s="21">
        <v>40</v>
      </c>
      <c r="Y220" s="21">
        <v>38</v>
      </c>
      <c r="Z220" s="21">
        <v>37</v>
      </c>
      <c r="AA220" s="21">
        <v>35</v>
      </c>
      <c r="AB220" s="21">
        <v>33</v>
      </c>
      <c r="AC220" s="21">
        <v>31</v>
      </c>
      <c r="AD220" s="21">
        <v>29</v>
      </c>
      <c r="AE220" s="21">
        <v>28</v>
      </c>
      <c r="AF220" s="21">
        <v>27</v>
      </c>
      <c r="AG220" s="21">
        <v>25</v>
      </c>
      <c r="AH220" s="21">
        <v>24</v>
      </c>
      <c r="AI220" s="21">
        <v>23</v>
      </c>
      <c r="AJ220" s="21">
        <v>22</v>
      </c>
      <c r="AK220" s="21">
        <v>21</v>
      </c>
      <c r="AL220" s="21">
        <v>96</v>
      </c>
      <c r="AM220" s="21">
        <v>91</v>
      </c>
      <c r="AN220" s="21">
        <v>67</v>
      </c>
      <c r="AO220" s="21">
        <v>48</v>
      </c>
      <c r="AP220" s="21">
        <v>45</v>
      </c>
      <c r="AQ220" s="21">
        <v>38</v>
      </c>
      <c r="AR220" s="21">
        <v>30</v>
      </c>
      <c r="AS220" s="21">
        <v>29</v>
      </c>
      <c r="AT220" s="21">
        <v>23</v>
      </c>
      <c r="AU220" s="21">
        <v>16</v>
      </c>
      <c r="AV220" s="21">
        <v>8</v>
      </c>
      <c r="AW220" s="21">
        <v>5</v>
      </c>
      <c r="AX220" s="21">
        <v>1</v>
      </c>
      <c r="AY220" s="5">
        <v>3</v>
      </c>
      <c r="AZ220" s="5">
        <v>22</v>
      </c>
      <c r="BA220" s="5">
        <v>22</v>
      </c>
      <c r="BB220" s="5">
        <v>45</v>
      </c>
      <c r="BC220" s="5">
        <v>606</v>
      </c>
      <c r="BD220" s="91">
        <v>73</v>
      </c>
      <c r="BE220" s="91">
        <v>59</v>
      </c>
      <c r="BF220" s="92">
        <v>209</v>
      </c>
      <c r="BG220" s="5">
        <v>61</v>
      </c>
    </row>
    <row r="221" spans="1:59" s="4" customFormat="1" x14ac:dyDescent="0.2">
      <c r="A221" s="25"/>
      <c r="B221" s="20"/>
      <c r="C221" s="37"/>
      <c r="D221" s="37"/>
      <c r="E221" s="37"/>
      <c r="F221" s="20"/>
      <c r="G221" s="20">
        <v>11454</v>
      </c>
      <c r="H221" s="20" t="s">
        <v>441</v>
      </c>
      <c r="I221" s="20" t="s">
        <v>52</v>
      </c>
      <c r="J221" s="20" t="s">
        <v>112</v>
      </c>
      <c r="K221" s="37" t="s">
        <v>111</v>
      </c>
      <c r="L221" s="37" t="s">
        <v>338</v>
      </c>
      <c r="M221" s="37" t="s">
        <v>346</v>
      </c>
      <c r="N221" s="20" t="s">
        <v>52</v>
      </c>
      <c r="O221" s="20" t="s">
        <v>116</v>
      </c>
      <c r="P221" s="37" t="s">
        <v>288</v>
      </c>
      <c r="Q221" s="21">
        <v>659</v>
      </c>
      <c r="R221" s="21">
        <v>24</v>
      </c>
      <c r="S221" s="21">
        <v>24</v>
      </c>
      <c r="T221" s="21">
        <v>24</v>
      </c>
      <c r="U221" s="21">
        <v>24</v>
      </c>
      <c r="V221" s="21">
        <v>24</v>
      </c>
      <c r="W221" s="21">
        <v>23</v>
      </c>
      <c r="X221" s="21">
        <v>23</v>
      </c>
      <c r="Y221" s="21">
        <v>22</v>
      </c>
      <c r="Z221" s="21">
        <v>21</v>
      </c>
      <c r="AA221" s="21">
        <v>20</v>
      </c>
      <c r="AB221" s="21">
        <v>19</v>
      </c>
      <c r="AC221" s="21">
        <v>18</v>
      </c>
      <c r="AD221" s="21">
        <v>17</v>
      </c>
      <c r="AE221" s="21">
        <v>16</v>
      </c>
      <c r="AF221" s="21">
        <v>15</v>
      </c>
      <c r="AG221" s="21">
        <v>14</v>
      </c>
      <c r="AH221" s="21">
        <v>14</v>
      </c>
      <c r="AI221" s="21">
        <v>13</v>
      </c>
      <c r="AJ221" s="21">
        <v>12</v>
      </c>
      <c r="AK221" s="21">
        <v>12</v>
      </c>
      <c r="AL221" s="21">
        <v>54</v>
      </c>
      <c r="AM221" s="21">
        <v>51</v>
      </c>
      <c r="AN221" s="21">
        <v>38</v>
      </c>
      <c r="AO221" s="21">
        <v>27</v>
      </c>
      <c r="AP221" s="21">
        <v>25</v>
      </c>
      <c r="AQ221" s="21">
        <v>22</v>
      </c>
      <c r="AR221" s="21">
        <v>17</v>
      </c>
      <c r="AS221" s="21">
        <v>16</v>
      </c>
      <c r="AT221" s="21">
        <v>13</v>
      </c>
      <c r="AU221" s="21">
        <v>9</v>
      </c>
      <c r="AV221" s="21">
        <v>4</v>
      </c>
      <c r="AW221" s="21">
        <v>3</v>
      </c>
      <c r="AX221" s="21">
        <v>1</v>
      </c>
      <c r="AY221" s="5">
        <v>2</v>
      </c>
      <c r="AZ221" s="5">
        <v>12</v>
      </c>
      <c r="BA221" s="5">
        <v>12</v>
      </c>
      <c r="BB221" s="5">
        <v>25</v>
      </c>
      <c r="BC221" s="5">
        <v>342</v>
      </c>
      <c r="BD221" s="91">
        <v>41</v>
      </c>
      <c r="BE221" s="91">
        <v>33</v>
      </c>
      <c r="BF221" s="92">
        <v>118</v>
      </c>
      <c r="BG221" s="5">
        <v>34</v>
      </c>
    </row>
    <row r="222" spans="1:59" s="3" customFormat="1" x14ac:dyDescent="0.2">
      <c r="A222" s="26"/>
      <c r="B222" s="18" t="s">
        <v>113</v>
      </c>
      <c r="C222" s="39" t="s">
        <v>590</v>
      </c>
      <c r="D222" s="39" t="s">
        <v>303</v>
      </c>
      <c r="E222" s="39" t="s">
        <v>303</v>
      </c>
      <c r="F222" s="18" t="s">
        <v>114</v>
      </c>
      <c r="G222" s="18"/>
      <c r="H222" s="18"/>
      <c r="I222" s="18"/>
      <c r="J222" s="18"/>
      <c r="K222" s="39"/>
      <c r="L222" s="39"/>
      <c r="M222" s="39"/>
      <c r="N222" s="18"/>
      <c r="O222" s="18"/>
      <c r="P222" s="39"/>
      <c r="Q222" s="19">
        <v>770</v>
      </c>
      <c r="R222" s="19">
        <v>14</v>
      </c>
      <c r="S222" s="19">
        <v>15</v>
      </c>
      <c r="T222" s="19">
        <v>16</v>
      </c>
      <c r="U222" s="19">
        <v>18</v>
      </c>
      <c r="V222" s="19">
        <v>19</v>
      </c>
      <c r="W222" s="19">
        <v>20</v>
      </c>
      <c r="X222" s="19">
        <v>20</v>
      </c>
      <c r="Y222" s="19">
        <v>21</v>
      </c>
      <c r="Z222" s="19">
        <v>22</v>
      </c>
      <c r="AA222" s="19">
        <v>22</v>
      </c>
      <c r="AB222" s="19">
        <v>22</v>
      </c>
      <c r="AC222" s="19">
        <v>22</v>
      </c>
      <c r="AD222" s="19">
        <v>22</v>
      </c>
      <c r="AE222" s="19">
        <v>22</v>
      </c>
      <c r="AF222" s="19">
        <v>21</v>
      </c>
      <c r="AG222" s="19">
        <v>19</v>
      </c>
      <c r="AH222" s="19">
        <v>18</v>
      </c>
      <c r="AI222" s="19">
        <v>17</v>
      </c>
      <c r="AJ222" s="19">
        <v>15</v>
      </c>
      <c r="AK222" s="19">
        <v>14</v>
      </c>
      <c r="AL222" s="19">
        <v>44</v>
      </c>
      <c r="AM222" s="19">
        <v>63</v>
      </c>
      <c r="AN222" s="19">
        <v>36</v>
      </c>
      <c r="AO222" s="19">
        <v>32</v>
      </c>
      <c r="AP222" s="19">
        <v>50</v>
      </c>
      <c r="AQ222" s="19">
        <v>35</v>
      </c>
      <c r="AR222" s="19">
        <v>28</v>
      </c>
      <c r="AS222" s="19">
        <v>28</v>
      </c>
      <c r="AT222" s="19">
        <v>24</v>
      </c>
      <c r="AU222" s="19">
        <v>15</v>
      </c>
      <c r="AV222" s="19">
        <v>14</v>
      </c>
      <c r="AW222" s="19">
        <v>15</v>
      </c>
      <c r="AX222" s="19">
        <v>7</v>
      </c>
      <c r="AY222" s="22">
        <v>1</v>
      </c>
      <c r="AZ222" s="22">
        <v>8</v>
      </c>
      <c r="BA222" s="22">
        <v>7</v>
      </c>
      <c r="BB222" s="19">
        <v>18</v>
      </c>
      <c r="BC222" s="89">
        <v>397</v>
      </c>
      <c r="BD222" s="89">
        <v>52</v>
      </c>
      <c r="BE222" s="89">
        <v>48</v>
      </c>
      <c r="BF222" s="90">
        <v>134</v>
      </c>
      <c r="BG222" s="19">
        <v>25</v>
      </c>
    </row>
    <row r="223" spans="1:59" s="4" customFormat="1" x14ac:dyDescent="0.2">
      <c r="A223" s="25"/>
      <c r="B223" s="20"/>
      <c r="C223" s="37"/>
      <c r="D223" s="37"/>
      <c r="E223" s="37"/>
      <c r="F223" s="20"/>
      <c r="G223" s="20">
        <v>3952</v>
      </c>
      <c r="H223" s="20" t="s">
        <v>114</v>
      </c>
      <c r="I223" s="20" t="s">
        <v>52</v>
      </c>
      <c r="J223" s="20" t="s">
        <v>114</v>
      </c>
      <c r="K223" s="37" t="s">
        <v>113</v>
      </c>
      <c r="L223" s="37" t="s">
        <v>338</v>
      </c>
      <c r="M223" s="37" t="s">
        <v>284</v>
      </c>
      <c r="N223" s="20" t="s">
        <v>52</v>
      </c>
      <c r="O223" s="20" t="s">
        <v>110</v>
      </c>
      <c r="P223" s="37" t="s">
        <v>288</v>
      </c>
      <c r="Q223" s="21">
        <v>770</v>
      </c>
      <c r="R223" s="21">
        <v>14</v>
      </c>
      <c r="S223" s="21">
        <v>15</v>
      </c>
      <c r="T223" s="21">
        <v>16</v>
      </c>
      <c r="U223" s="21">
        <v>18</v>
      </c>
      <c r="V223" s="21">
        <v>19</v>
      </c>
      <c r="W223" s="21">
        <v>20</v>
      </c>
      <c r="X223" s="21">
        <v>20</v>
      </c>
      <c r="Y223" s="21">
        <v>21</v>
      </c>
      <c r="Z223" s="21">
        <v>22</v>
      </c>
      <c r="AA223" s="21">
        <v>22</v>
      </c>
      <c r="AB223" s="21">
        <v>22</v>
      </c>
      <c r="AC223" s="21">
        <v>22</v>
      </c>
      <c r="AD223" s="21">
        <v>22</v>
      </c>
      <c r="AE223" s="21">
        <v>22</v>
      </c>
      <c r="AF223" s="21">
        <v>21</v>
      </c>
      <c r="AG223" s="21">
        <v>19</v>
      </c>
      <c r="AH223" s="21">
        <v>18</v>
      </c>
      <c r="AI223" s="21">
        <v>17</v>
      </c>
      <c r="AJ223" s="21">
        <v>15</v>
      </c>
      <c r="AK223" s="21">
        <v>14</v>
      </c>
      <c r="AL223" s="21">
        <v>44</v>
      </c>
      <c r="AM223" s="21">
        <v>63</v>
      </c>
      <c r="AN223" s="21">
        <v>36</v>
      </c>
      <c r="AO223" s="21">
        <v>32</v>
      </c>
      <c r="AP223" s="21">
        <v>50</v>
      </c>
      <c r="AQ223" s="21">
        <v>35</v>
      </c>
      <c r="AR223" s="21">
        <v>28</v>
      </c>
      <c r="AS223" s="21">
        <v>28</v>
      </c>
      <c r="AT223" s="21">
        <v>24</v>
      </c>
      <c r="AU223" s="21">
        <v>15</v>
      </c>
      <c r="AV223" s="21">
        <v>14</v>
      </c>
      <c r="AW223" s="21">
        <v>15</v>
      </c>
      <c r="AX223" s="21">
        <v>7</v>
      </c>
      <c r="AY223" s="5">
        <v>1</v>
      </c>
      <c r="AZ223" s="5">
        <v>8</v>
      </c>
      <c r="BA223" s="5">
        <v>7</v>
      </c>
      <c r="BB223" s="5">
        <v>18</v>
      </c>
      <c r="BC223" s="5">
        <v>397</v>
      </c>
      <c r="BD223" s="91">
        <v>52</v>
      </c>
      <c r="BE223" s="91">
        <v>48</v>
      </c>
      <c r="BF223" s="92">
        <v>134</v>
      </c>
      <c r="BG223" s="5">
        <v>25</v>
      </c>
    </row>
    <row r="224" spans="1:59" s="3" customFormat="1" x14ac:dyDescent="0.2">
      <c r="A224" s="26"/>
      <c r="B224" s="18" t="s">
        <v>115</v>
      </c>
      <c r="C224" s="39" t="s">
        <v>590</v>
      </c>
      <c r="D224" s="39" t="s">
        <v>303</v>
      </c>
      <c r="E224" s="39" t="s">
        <v>338</v>
      </c>
      <c r="F224" s="18" t="s">
        <v>116</v>
      </c>
      <c r="G224" s="18"/>
      <c r="H224" s="18"/>
      <c r="I224" s="18"/>
      <c r="J224" s="18"/>
      <c r="K224" s="39"/>
      <c r="L224" s="39"/>
      <c r="M224" s="39"/>
      <c r="N224" s="18"/>
      <c r="O224" s="18"/>
      <c r="P224" s="39"/>
      <c r="Q224" s="19">
        <v>2757</v>
      </c>
      <c r="R224" s="19">
        <v>86</v>
      </c>
      <c r="S224" s="19">
        <v>86</v>
      </c>
      <c r="T224" s="19">
        <v>87</v>
      </c>
      <c r="U224" s="19">
        <v>86</v>
      </c>
      <c r="V224" s="19">
        <v>85</v>
      </c>
      <c r="W224" s="19">
        <v>84</v>
      </c>
      <c r="X224" s="19">
        <v>82</v>
      </c>
      <c r="Y224" s="19">
        <v>80</v>
      </c>
      <c r="Z224" s="19">
        <v>77</v>
      </c>
      <c r="AA224" s="19">
        <v>74</v>
      </c>
      <c r="AB224" s="19">
        <v>72</v>
      </c>
      <c r="AC224" s="19">
        <v>69</v>
      </c>
      <c r="AD224" s="19">
        <v>67</v>
      </c>
      <c r="AE224" s="19">
        <v>64</v>
      </c>
      <c r="AF224" s="19">
        <v>60</v>
      </c>
      <c r="AG224" s="19">
        <v>58</v>
      </c>
      <c r="AH224" s="19">
        <v>55</v>
      </c>
      <c r="AI224" s="19">
        <v>53</v>
      </c>
      <c r="AJ224" s="19">
        <v>53</v>
      </c>
      <c r="AK224" s="19">
        <v>55</v>
      </c>
      <c r="AL224" s="19">
        <v>288</v>
      </c>
      <c r="AM224" s="19">
        <v>251</v>
      </c>
      <c r="AN224" s="19">
        <v>194</v>
      </c>
      <c r="AO224" s="19">
        <v>116</v>
      </c>
      <c r="AP224" s="19">
        <v>124</v>
      </c>
      <c r="AQ224" s="19">
        <v>84</v>
      </c>
      <c r="AR224" s="19">
        <v>73</v>
      </c>
      <c r="AS224" s="19">
        <v>67</v>
      </c>
      <c r="AT224" s="19">
        <v>49</v>
      </c>
      <c r="AU224" s="19">
        <v>36</v>
      </c>
      <c r="AV224" s="19">
        <v>14</v>
      </c>
      <c r="AW224" s="19">
        <v>14</v>
      </c>
      <c r="AX224" s="19">
        <v>14</v>
      </c>
      <c r="AY224" s="22">
        <v>7</v>
      </c>
      <c r="AZ224" s="22">
        <v>43</v>
      </c>
      <c r="BA224" s="22">
        <v>43</v>
      </c>
      <c r="BB224" s="19">
        <v>94</v>
      </c>
      <c r="BC224" s="89">
        <v>1417</v>
      </c>
      <c r="BD224" s="89">
        <v>152</v>
      </c>
      <c r="BE224" s="89">
        <v>152</v>
      </c>
      <c r="BF224" s="90">
        <v>526</v>
      </c>
      <c r="BG224" s="19">
        <v>128</v>
      </c>
    </row>
    <row r="225" spans="1:59" s="4" customFormat="1" x14ac:dyDescent="0.2">
      <c r="A225" s="25"/>
      <c r="B225" s="20"/>
      <c r="C225" s="37"/>
      <c r="D225" s="37"/>
      <c r="E225" s="37"/>
      <c r="F225" s="20"/>
      <c r="G225" s="20">
        <v>3955</v>
      </c>
      <c r="H225" s="20" t="s">
        <v>116</v>
      </c>
      <c r="I225" s="20" t="s">
        <v>52</v>
      </c>
      <c r="J225" s="20" t="s">
        <v>116</v>
      </c>
      <c r="K225" s="37" t="s">
        <v>115</v>
      </c>
      <c r="L225" s="37" t="s">
        <v>338</v>
      </c>
      <c r="M225" s="37" t="s">
        <v>346</v>
      </c>
      <c r="N225" s="20" t="s">
        <v>52</v>
      </c>
      <c r="O225" s="20" t="s">
        <v>116</v>
      </c>
      <c r="P225" s="37" t="s">
        <v>286</v>
      </c>
      <c r="Q225" s="21">
        <v>1552</v>
      </c>
      <c r="R225" s="21">
        <v>48</v>
      </c>
      <c r="S225" s="21">
        <v>48</v>
      </c>
      <c r="T225" s="21">
        <v>49</v>
      </c>
      <c r="U225" s="21">
        <v>48</v>
      </c>
      <c r="V225" s="21">
        <v>48</v>
      </c>
      <c r="W225" s="21">
        <v>47</v>
      </c>
      <c r="X225" s="21">
        <v>46</v>
      </c>
      <c r="Y225" s="21">
        <v>45</v>
      </c>
      <c r="Z225" s="21">
        <v>43</v>
      </c>
      <c r="AA225" s="21">
        <v>42</v>
      </c>
      <c r="AB225" s="21">
        <v>41</v>
      </c>
      <c r="AC225" s="21">
        <v>39</v>
      </c>
      <c r="AD225" s="21">
        <v>38</v>
      </c>
      <c r="AE225" s="21">
        <v>36</v>
      </c>
      <c r="AF225" s="21">
        <v>34</v>
      </c>
      <c r="AG225" s="21">
        <v>33</v>
      </c>
      <c r="AH225" s="21">
        <v>31</v>
      </c>
      <c r="AI225" s="21">
        <v>30</v>
      </c>
      <c r="AJ225" s="21">
        <v>30</v>
      </c>
      <c r="AK225" s="21">
        <v>31</v>
      </c>
      <c r="AL225" s="21">
        <v>162</v>
      </c>
      <c r="AM225" s="21">
        <v>141</v>
      </c>
      <c r="AN225" s="21">
        <v>109</v>
      </c>
      <c r="AO225" s="21">
        <v>65</v>
      </c>
      <c r="AP225" s="21">
        <v>70</v>
      </c>
      <c r="AQ225" s="21">
        <v>47</v>
      </c>
      <c r="AR225" s="21">
        <v>41</v>
      </c>
      <c r="AS225" s="21">
        <v>38</v>
      </c>
      <c r="AT225" s="21">
        <v>28</v>
      </c>
      <c r="AU225" s="21">
        <v>20</v>
      </c>
      <c r="AV225" s="21">
        <v>8</v>
      </c>
      <c r="AW225" s="21">
        <v>8</v>
      </c>
      <c r="AX225" s="21">
        <v>8</v>
      </c>
      <c r="AY225" s="5">
        <v>4</v>
      </c>
      <c r="AZ225" s="5">
        <v>24</v>
      </c>
      <c r="BA225" s="5">
        <v>24</v>
      </c>
      <c r="BB225" s="5">
        <v>53</v>
      </c>
      <c r="BC225" s="5">
        <v>798</v>
      </c>
      <c r="BD225" s="91">
        <v>86</v>
      </c>
      <c r="BE225" s="91">
        <v>86</v>
      </c>
      <c r="BF225" s="92">
        <v>296</v>
      </c>
      <c r="BG225" s="5">
        <v>72</v>
      </c>
    </row>
    <row r="226" spans="1:59" s="4" customFormat="1" x14ac:dyDescent="0.2">
      <c r="A226" s="25"/>
      <c r="B226" s="20"/>
      <c r="C226" s="37"/>
      <c r="D226" s="37"/>
      <c r="E226" s="37"/>
      <c r="F226" s="20"/>
      <c r="G226" s="20">
        <v>3956</v>
      </c>
      <c r="H226" s="20" t="s">
        <v>442</v>
      </c>
      <c r="I226" s="20" t="s">
        <v>52</v>
      </c>
      <c r="J226" s="20" t="s">
        <v>116</v>
      </c>
      <c r="K226" s="37" t="s">
        <v>115</v>
      </c>
      <c r="L226" s="37" t="s">
        <v>338</v>
      </c>
      <c r="M226" s="37" t="s">
        <v>346</v>
      </c>
      <c r="N226" s="20" t="s">
        <v>52</v>
      </c>
      <c r="O226" s="20" t="s">
        <v>116</v>
      </c>
      <c r="P226" s="37" t="s">
        <v>288</v>
      </c>
      <c r="Q226" s="21">
        <v>349</v>
      </c>
      <c r="R226" s="21">
        <v>11</v>
      </c>
      <c r="S226" s="21">
        <v>11</v>
      </c>
      <c r="T226" s="21">
        <v>11</v>
      </c>
      <c r="U226" s="21">
        <v>11</v>
      </c>
      <c r="V226" s="21">
        <v>11</v>
      </c>
      <c r="W226" s="21">
        <v>11</v>
      </c>
      <c r="X226" s="21">
        <v>10</v>
      </c>
      <c r="Y226" s="21">
        <v>10</v>
      </c>
      <c r="Z226" s="21">
        <v>10</v>
      </c>
      <c r="AA226" s="21">
        <v>9</v>
      </c>
      <c r="AB226" s="21">
        <v>8</v>
      </c>
      <c r="AC226" s="21">
        <v>9</v>
      </c>
      <c r="AD226" s="21">
        <v>8</v>
      </c>
      <c r="AE226" s="21">
        <v>8</v>
      </c>
      <c r="AF226" s="21">
        <v>8</v>
      </c>
      <c r="AG226" s="21">
        <v>7</v>
      </c>
      <c r="AH226" s="21">
        <v>7</v>
      </c>
      <c r="AI226" s="21">
        <v>6</v>
      </c>
      <c r="AJ226" s="21">
        <v>6</v>
      </c>
      <c r="AK226" s="21">
        <v>7</v>
      </c>
      <c r="AL226" s="21">
        <v>37</v>
      </c>
      <c r="AM226" s="21">
        <v>32</v>
      </c>
      <c r="AN226" s="21">
        <v>25</v>
      </c>
      <c r="AO226" s="21">
        <v>15</v>
      </c>
      <c r="AP226" s="21">
        <v>16</v>
      </c>
      <c r="AQ226" s="21">
        <v>11</v>
      </c>
      <c r="AR226" s="21">
        <v>9</v>
      </c>
      <c r="AS226" s="21">
        <v>8</v>
      </c>
      <c r="AT226" s="21">
        <v>6</v>
      </c>
      <c r="AU226" s="21">
        <v>5</v>
      </c>
      <c r="AV226" s="21">
        <v>2</v>
      </c>
      <c r="AW226" s="21">
        <v>2</v>
      </c>
      <c r="AX226" s="21">
        <v>2</v>
      </c>
      <c r="AY226" s="5">
        <v>1</v>
      </c>
      <c r="AZ226" s="5">
        <v>5</v>
      </c>
      <c r="BA226" s="5">
        <v>5</v>
      </c>
      <c r="BB226" s="5">
        <v>12</v>
      </c>
      <c r="BC226" s="5">
        <v>180</v>
      </c>
      <c r="BD226" s="91">
        <v>19</v>
      </c>
      <c r="BE226" s="91">
        <v>19</v>
      </c>
      <c r="BF226" s="92">
        <v>67</v>
      </c>
      <c r="BG226" s="5">
        <v>16</v>
      </c>
    </row>
    <row r="227" spans="1:59" s="4" customFormat="1" x14ac:dyDescent="0.2">
      <c r="A227" s="25"/>
      <c r="B227" s="20"/>
      <c r="C227" s="37"/>
      <c r="D227" s="37"/>
      <c r="E227" s="37"/>
      <c r="F227" s="20"/>
      <c r="G227" s="20">
        <v>3957</v>
      </c>
      <c r="H227" s="20" t="s">
        <v>443</v>
      </c>
      <c r="I227" s="20" t="s">
        <v>52</v>
      </c>
      <c r="J227" s="20" t="s">
        <v>116</v>
      </c>
      <c r="K227" s="37" t="s">
        <v>115</v>
      </c>
      <c r="L227" s="37" t="s">
        <v>338</v>
      </c>
      <c r="M227" s="37" t="s">
        <v>346</v>
      </c>
      <c r="N227" s="20" t="s">
        <v>52</v>
      </c>
      <c r="O227" s="20" t="s">
        <v>116</v>
      </c>
      <c r="P227" s="37" t="s">
        <v>288</v>
      </c>
      <c r="Q227" s="21">
        <v>298</v>
      </c>
      <c r="R227" s="21">
        <v>10</v>
      </c>
      <c r="S227" s="21">
        <v>9</v>
      </c>
      <c r="T227" s="21">
        <v>9</v>
      </c>
      <c r="U227" s="21">
        <v>9</v>
      </c>
      <c r="V227" s="21">
        <v>9</v>
      </c>
      <c r="W227" s="21">
        <v>9</v>
      </c>
      <c r="X227" s="21">
        <v>9</v>
      </c>
      <c r="Y227" s="21">
        <v>9</v>
      </c>
      <c r="Z227" s="21">
        <v>8</v>
      </c>
      <c r="AA227" s="21">
        <v>8</v>
      </c>
      <c r="AB227" s="21">
        <v>8</v>
      </c>
      <c r="AC227" s="21">
        <v>7</v>
      </c>
      <c r="AD227" s="21">
        <v>7</v>
      </c>
      <c r="AE227" s="21">
        <v>7</v>
      </c>
      <c r="AF227" s="21">
        <v>6</v>
      </c>
      <c r="AG227" s="21">
        <v>6</v>
      </c>
      <c r="AH227" s="21">
        <v>6</v>
      </c>
      <c r="AI227" s="21">
        <v>6</v>
      </c>
      <c r="AJ227" s="21">
        <v>6</v>
      </c>
      <c r="AK227" s="21">
        <v>6</v>
      </c>
      <c r="AL227" s="21">
        <v>31</v>
      </c>
      <c r="AM227" s="21">
        <v>27</v>
      </c>
      <c r="AN227" s="21">
        <v>21</v>
      </c>
      <c r="AO227" s="21">
        <v>13</v>
      </c>
      <c r="AP227" s="21">
        <v>13</v>
      </c>
      <c r="AQ227" s="21">
        <v>9</v>
      </c>
      <c r="AR227" s="21">
        <v>8</v>
      </c>
      <c r="AS227" s="21">
        <v>7</v>
      </c>
      <c r="AT227" s="21">
        <v>5</v>
      </c>
      <c r="AU227" s="21">
        <v>4</v>
      </c>
      <c r="AV227" s="21">
        <v>2</v>
      </c>
      <c r="AW227" s="21">
        <v>2</v>
      </c>
      <c r="AX227" s="21">
        <v>2</v>
      </c>
      <c r="AY227" s="5">
        <v>1</v>
      </c>
      <c r="AZ227" s="5">
        <v>5</v>
      </c>
      <c r="BA227" s="5">
        <v>5</v>
      </c>
      <c r="BB227" s="5">
        <v>10</v>
      </c>
      <c r="BC227" s="5">
        <v>153</v>
      </c>
      <c r="BD227" s="91">
        <v>16</v>
      </c>
      <c r="BE227" s="91">
        <v>16</v>
      </c>
      <c r="BF227" s="92">
        <v>57</v>
      </c>
      <c r="BG227" s="5">
        <v>14</v>
      </c>
    </row>
    <row r="228" spans="1:59" s="4" customFormat="1" x14ac:dyDescent="0.2">
      <c r="A228" s="25"/>
      <c r="B228" s="20"/>
      <c r="C228" s="37"/>
      <c r="D228" s="37"/>
      <c r="E228" s="37"/>
      <c r="F228" s="20"/>
      <c r="G228" s="20">
        <v>11204</v>
      </c>
      <c r="H228" s="20" t="s">
        <v>444</v>
      </c>
      <c r="I228" s="20" t="s">
        <v>52</v>
      </c>
      <c r="J228" s="20" t="s">
        <v>116</v>
      </c>
      <c r="K228" s="37" t="s">
        <v>115</v>
      </c>
      <c r="L228" s="37" t="s">
        <v>338</v>
      </c>
      <c r="M228" s="37" t="s">
        <v>346</v>
      </c>
      <c r="N228" s="20" t="s">
        <v>52</v>
      </c>
      <c r="O228" s="20" t="s">
        <v>116</v>
      </c>
      <c r="P228" s="37" t="s">
        <v>288</v>
      </c>
      <c r="Q228" s="21">
        <v>558</v>
      </c>
      <c r="R228" s="21">
        <v>17</v>
      </c>
      <c r="S228" s="21">
        <v>18</v>
      </c>
      <c r="T228" s="21">
        <v>18</v>
      </c>
      <c r="U228" s="21">
        <v>18</v>
      </c>
      <c r="V228" s="21">
        <v>17</v>
      </c>
      <c r="W228" s="21">
        <v>17</v>
      </c>
      <c r="X228" s="21">
        <v>17</v>
      </c>
      <c r="Y228" s="21">
        <v>16</v>
      </c>
      <c r="Z228" s="21">
        <v>16</v>
      </c>
      <c r="AA228" s="21">
        <v>15</v>
      </c>
      <c r="AB228" s="21">
        <v>15</v>
      </c>
      <c r="AC228" s="21">
        <v>14</v>
      </c>
      <c r="AD228" s="21">
        <v>14</v>
      </c>
      <c r="AE228" s="21">
        <v>13</v>
      </c>
      <c r="AF228" s="21">
        <v>12</v>
      </c>
      <c r="AG228" s="21">
        <v>12</v>
      </c>
      <c r="AH228" s="21">
        <v>11</v>
      </c>
      <c r="AI228" s="21">
        <v>11</v>
      </c>
      <c r="AJ228" s="21">
        <v>11</v>
      </c>
      <c r="AK228" s="21">
        <v>11</v>
      </c>
      <c r="AL228" s="21">
        <v>58</v>
      </c>
      <c r="AM228" s="21">
        <v>51</v>
      </c>
      <c r="AN228" s="21">
        <v>39</v>
      </c>
      <c r="AO228" s="21">
        <v>23</v>
      </c>
      <c r="AP228" s="21">
        <v>25</v>
      </c>
      <c r="AQ228" s="21">
        <v>17</v>
      </c>
      <c r="AR228" s="21">
        <v>15</v>
      </c>
      <c r="AS228" s="21">
        <v>14</v>
      </c>
      <c r="AT228" s="21">
        <v>10</v>
      </c>
      <c r="AU228" s="21">
        <v>7</v>
      </c>
      <c r="AV228" s="21">
        <v>2</v>
      </c>
      <c r="AW228" s="21">
        <v>2</v>
      </c>
      <c r="AX228" s="21">
        <v>2</v>
      </c>
      <c r="AY228" s="5">
        <v>1</v>
      </c>
      <c r="AZ228" s="5">
        <v>9</v>
      </c>
      <c r="BA228" s="5">
        <v>9</v>
      </c>
      <c r="BB228" s="5">
        <v>19</v>
      </c>
      <c r="BC228" s="5">
        <v>286</v>
      </c>
      <c r="BD228" s="91">
        <v>31</v>
      </c>
      <c r="BE228" s="91">
        <v>31</v>
      </c>
      <c r="BF228" s="92">
        <v>106</v>
      </c>
      <c r="BG228" s="5">
        <v>26</v>
      </c>
    </row>
    <row r="229" spans="1:59" s="3" customFormat="1" x14ac:dyDescent="0.2">
      <c r="A229" s="26"/>
      <c r="B229" s="18" t="s">
        <v>117</v>
      </c>
      <c r="C229" s="39" t="s">
        <v>590</v>
      </c>
      <c r="D229" s="39" t="s">
        <v>303</v>
      </c>
      <c r="E229" s="39" t="s">
        <v>317</v>
      </c>
      <c r="F229" s="18" t="s">
        <v>118</v>
      </c>
      <c r="G229" s="18"/>
      <c r="H229" s="18"/>
      <c r="I229" s="18"/>
      <c r="J229" s="18"/>
      <c r="K229" s="39"/>
      <c r="L229" s="39"/>
      <c r="M229" s="39"/>
      <c r="N229" s="18"/>
      <c r="O229" s="18"/>
      <c r="P229" s="39"/>
      <c r="Q229" s="19">
        <v>3463</v>
      </c>
      <c r="R229" s="19">
        <v>115</v>
      </c>
      <c r="S229" s="19">
        <v>104</v>
      </c>
      <c r="T229" s="19">
        <v>95</v>
      </c>
      <c r="U229" s="19">
        <v>87</v>
      </c>
      <c r="V229" s="19">
        <v>82</v>
      </c>
      <c r="W229" s="19">
        <v>78</v>
      </c>
      <c r="X229" s="19">
        <v>75</v>
      </c>
      <c r="Y229" s="19">
        <v>73</v>
      </c>
      <c r="Z229" s="19">
        <v>72</v>
      </c>
      <c r="AA229" s="19">
        <v>73</v>
      </c>
      <c r="AB229" s="19">
        <v>72</v>
      </c>
      <c r="AC229" s="19">
        <v>74</v>
      </c>
      <c r="AD229" s="19">
        <v>73</v>
      </c>
      <c r="AE229" s="19">
        <v>70</v>
      </c>
      <c r="AF229" s="19">
        <v>64</v>
      </c>
      <c r="AG229" s="19">
        <v>60</v>
      </c>
      <c r="AH229" s="19">
        <v>55</v>
      </c>
      <c r="AI229" s="19">
        <v>52</v>
      </c>
      <c r="AJ229" s="19">
        <v>53</v>
      </c>
      <c r="AK229" s="19">
        <v>57</v>
      </c>
      <c r="AL229" s="19">
        <v>322</v>
      </c>
      <c r="AM229" s="19">
        <v>295</v>
      </c>
      <c r="AN229" s="19">
        <v>250</v>
      </c>
      <c r="AO229" s="19">
        <v>180</v>
      </c>
      <c r="AP229" s="19">
        <v>206</v>
      </c>
      <c r="AQ229" s="19">
        <v>174</v>
      </c>
      <c r="AR229" s="19">
        <v>135</v>
      </c>
      <c r="AS229" s="19">
        <v>126</v>
      </c>
      <c r="AT229" s="19">
        <v>91</v>
      </c>
      <c r="AU229" s="19">
        <v>83</v>
      </c>
      <c r="AV229" s="19">
        <v>59</v>
      </c>
      <c r="AW229" s="19">
        <v>38</v>
      </c>
      <c r="AX229" s="19">
        <v>20</v>
      </c>
      <c r="AY229" s="22">
        <v>8</v>
      </c>
      <c r="AZ229" s="22">
        <v>53</v>
      </c>
      <c r="BA229" s="22">
        <v>51</v>
      </c>
      <c r="BB229" s="19">
        <v>122</v>
      </c>
      <c r="BC229" s="89">
        <v>1614</v>
      </c>
      <c r="BD229" s="89">
        <v>152</v>
      </c>
      <c r="BE229" s="89">
        <v>130</v>
      </c>
      <c r="BF229" s="90">
        <v>602</v>
      </c>
      <c r="BG229" s="19">
        <v>166</v>
      </c>
    </row>
    <row r="230" spans="1:59" s="4" customFormat="1" x14ac:dyDescent="0.2">
      <c r="A230" s="25"/>
      <c r="B230" s="20"/>
      <c r="C230" s="37"/>
      <c r="D230" s="37"/>
      <c r="E230" s="37"/>
      <c r="F230" s="20"/>
      <c r="G230" s="20">
        <v>3963</v>
      </c>
      <c r="H230" s="20" t="s">
        <v>118</v>
      </c>
      <c r="I230" s="20" t="s">
        <v>52</v>
      </c>
      <c r="J230" s="20" t="s">
        <v>118</v>
      </c>
      <c r="K230" s="37" t="s">
        <v>117</v>
      </c>
      <c r="L230" s="37" t="s">
        <v>338</v>
      </c>
      <c r="M230" s="37" t="s">
        <v>303</v>
      </c>
      <c r="N230" s="20" t="s">
        <v>52</v>
      </c>
      <c r="O230" s="20" t="s">
        <v>132</v>
      </c>
      <c r="P230" s="37" t="s">
        <v>288</v>
      </c>
      <c r="Q230" s="21">
        <v>2574</v>
      </c>
      <c r="R230" s="21">
        <v>84</v>
      </c>
      <c r="S230" s="21">
        <v>77</v>
      </c>
      <c r="T230" s="21">
        <v>71</v>
      </c>
      <c r="U230" s="21">
        <v>65</v>
      </c>
      <c r="V230" s="21">
        <v>61</v>
      </c>
      <c r="W230" s="21">
        <v>58</v>
      </c>
      <c r="X230" s="21">
        <v>56</v>
      </c>
      <c r="Y230" s="21">
        <v>54</v>
      </c>
      <c r="Z230" s="21">
        <v>54</v>
      </c>
      <c r="AA230" s="21">
        <v>54</v>
      </c>
      <c r="AB230" s="21">
        <v>54</v>
      </c>
      <c r="AC230" s="21">
        <v>55</v>
      </c>
      <c r="AD230" s="21">
        <v>54</v>
      </c>
      <c r="AE230" s="21">
        <v>52</v>
      </c>
      <c r="AF230" s="21">
        <v>48</v>
      </c>
      <c r="AG230" s="21">
        <v>45</v>
      </c>
      <c r="AH230" s="21">
        <v>41</v>
      </c>
      <c r="AI230" s="21">
        <v>39</v>
      </c>
      <c r="AJ230" s="21">
        <v>39</v>
      </c>
      <c r="AK230" s="21">
        <v>42</v>
      </c>
      <c r="AL230" s="21">
        <v>239</v>
      </c>
      <c r="AM230" s="21">
        <v>219</v>
      </c>
      <c r="AN230" s="21">
        <v>186</v>
      </c>
      <c r="AO230" s="21">
        <v>134</v>
      </c>
      <c r="AP230" s="21">
        <v>153</v>
      </c>
      <c r="AQ230" s="21">
        <v>129</v>
      </c>
      <c r="AR230" s="21">
        <v>100</v>
      </c>
      <c r="AS230" s="21">
        <v>94</v>
      </c>
      <c r="AT230" s="21">
        <v>68</v>
      </c>
      <c r="AU230" s="21">
        <v>62</v>
      </c>
      <c r="AV230" s="21">
        <v>44</v>
      </c>
      <c r="AW230" s="21">
        <v>28</v>
      </c>
      <c r="AX230" s="21">
        <v>15</v>
      </c>
      <c r="AY230" s="5">
        <v>6</v>
      </c>
      <c r="AZ230" s="5">
        <v>39</v>
      </c>
      <c r="BA230" s="5">
        <v>38</v>
      </c>
      <c r="BB230" s="5">
        <v>91</v>
      </c>
      <c r="BC230" s="5">
        <v>1200</v>
      </c>
      <c r="BD230" s="91">
        <v>113</v>
      </c>
      <c r="BE230" s="91">
        <v>97</v>
      </c>
      <c r="BF230" s="92">
        <v>447</v>
      </c>
      <c r="BG230" s="5">
        <v>123</v>
      </c>
    </row>
    <row r="231" spans="1:59" s="4" customFormat="1" x14ac:dyDescent="0.2">
      <c r="A231" s="25"/>
      <c r="B231" s="20"/>
      <c r="C231" s="37"/>
      <c r="D231" s="37"/>
      <c r="E231" s="37"/>
      <c r="F231" s="20"/>
      <c r="G231" s="20">
        <v>11787</v>
      </c>
      <c r="H231" s="20" t="s">
        <v>445</v>
      </c>
      <c r="I231" s="20" t="s">
        <v>52</v>
      </c>
      <c r="J231" s="20" t="s">
        <v>118</v>
      </c>
      <c r="K231" s="37" t="s">
        <v>117</v>
      </c>
      <c r="L231" s="37" t="s">
        <v>338</v>
      </c>
      <c r="M231" s="37" t="s">
        <v>303</v>
      </c>
      <c r="N231" s="20" t="s">
        <v>52</v>
      </c>
      <c r="O231" s="20" t="s">
        <v>132</v>
      </c>
      <c r="P231" s="37" t="s">
        <v>288</v>
      </c>
      <c r="Q231" s="21">
        <v>889</v>
      </c>
      <c r="R231" s="21">
        <v>31</v>
      </c>
      <c r="S231" s="21">
        <v>27</v>
      </c>
      <c r="T231" s="21">
        <v>24</v>
      </c>
      <c r="U231" s="21">
        <v>22</v>
      </c>
      <c r="V231" s="21">
        <v>21</v>
      </c>
      <c r="W231" s="21">
        <v>20</v>
      </c>
      <c r="X231" s="21">
        <v>19</v>
      </c>
      <c r="Y231" s="21">
        <v>19</v>
      </c>
      <c r="Z231" s="21">
        <v>18</v>
      </c>
      <c r="AA231" s="21">
        <v>19</v>
      </c>
      <c r="AB231" s="21">
        <v>18</v>
      </c>
      <c r="AC231" s="21">
        <v>19</v>
      </c>
      <c r="AD231" s="21">
        <v>19</v>
      </c>
      <c r="AE231" s="21">
        <v>18</v>
      </c>
      <c r="AF231" s="21">
        <v>16</v>
      </c>
      <c r="AG231" s="21">
        <v>15</v>
      </c>
      <c r="AH231" s="21">
        <v>14</v>
      </c>
      <c r="AI231" s="21">
        <v>13</v>
      </c>
      <c r="AJ231" s="21">
        <v>14</v>
      </c>
      <c r="AK231" s="21">
        <v>15</v>
      </c>
      <c r="AL231" s="21">
        <v>83</v>
      </c>
      <c r="AM231" s="21">
        <v>76</v>
      </c>
      <c r="AN231" s="21">
        <v>64</v>
      </c>
      <c r="AO231" s="21">
        <v>46</v>
      </c>
      <c r="AP231" s="21">
        <v>53</v>
      </c>
      <c r="AQ231" s="21">
        <v>45</v>
      </c>
      <c r="AR231" s="21">
        <v>35</v>
      </c>
      <c r="AS231" s="21">
        <v>32</v>
      </c>
      <c r="AT231" s="21">
        <v>23</v>
      </c>
      <c r="AU231" s="21">
        <v>21</v>
      </c>
      <c r="AV231" s="21">
        <v>15</v>
      </c>
      <c r="AW231" s="21">
        <v>10</v>
      </c>
      <c r="AX231" s="21">
        <v>5</v>
      </c>
      <c r="AY231" s="5">
        <v>2</v>
      </c>
      <c r="AZ231" s="5">
        <v>14</v>
      </c>
      <c r="BA231" s="5">
        <v>13</v>
      </c>
      <c r="BB231" s="5">
        <v>31</v>
      </c>
      <c r="BC231" s="5">
        <v>414</v>
      </c>
      <c r="BD231" s="91">
        <v>39</v>
      </c>
      <c r="BE231" s="91">
        <v>33</v>
      </c>
      <c r="BF231" s="92">
        <v>155</v>
      </c>
      <c r="BG231" s="5">
        <v>43</v>
      </c>
    </row>
    <row r="232" spans="1:59" s="3" customFormat="1" x14ac:dyDescent="0.2">
      <c r="A232" s="26"/>
      <c r="B232" s="18" t="s">
        <v>119</v>
      </c>
      <c r="C232" s="39" t="s">
        <v>590</v>
      </c>
      <c r="D232" s="39" t="s">
        <v>303</v>
      </c>
      <c r="E232" s="39" t="s">
        <v>294</v>
      </c>
      <c r="F232" s="18" t="s">
        <v>120</v>
      </c>
      <c r="G232" s="18"/>
      <c r="H232" s="18"/>
      <c r="I232" s="18"/>
      <c r="J232" s="18"/>
      <c r="K232" s="39"/>
      <c r="L232" s="39"/>
      <c r="M232" s="39"/>
      <c r="N232" s="18"/>
      <c r="O232" s="18"/>
      <c r="P232" s="39"/>
      <c r="Q232" s="19">
        <v>4139</v>
      </c>
      <c r="R232" s="19">
        <v>118</v>
      </c>
      <c r="S232" s="19">
        <v>118</v>
      </c>
      <c r="T232" s="19">
        <v>118</v>
      </c>
      <c r="U232" s="19">
        <v>118</v>
      </c>
      <c r="V232" s="19">
        <v>119</v>
      </c>
      <c r="W232" s="19">
        <v>118</v>
      </c>
      <c r="X232" s="19">
        <v>117</v>
      </c>
      <c r="Y232" s="19">
        <v>116</v>
      </c>
      <c r="Z232" s="19">
        <v>115</v>
      </c>
      <c r="AA232" s="19">
        <v>112</v>
      </c>
      <c r="AB232" s="19">
        <v>111</v>
      </c>
      <c r="AC232" s="19">
        <v>108</v>
      </c>
      <c r="AD232" s="19">
        <v>105</v>
      </c>
      <c r="AE232" s="19">
        <v>100</v>
      </c>
      <c r="AF232" s="19">
        <v>93</v>
      </c>
      <c r="AG232" s="19">
        <v>87</v>
      </c>
      <c r="AH232" s="19">
        <v>81</v>
      </c>
      <c r="AI232" s="19">
        <v>75</v>
      </c>
      <c r="AJ232" s="19">
        <v>70</v>
      </c>
      <c r="AK232" s="19">
        <v>65</v>
      </c>
      <c r="AL232" s="19">
        <v>276</v>
      </c>
      <c r="AM232" s="19">
        <v>288</v>
      </c>
      <c r="AN232" s="19">
        <v>242</v>
      </c>
      <c r="AO232" s="19">
        <v>193</v>
      </c>
      <c r="AP232" s="19">
        <v>205</v>
      </c>
      <c r="AQ232" s="19">
        <v>190</v>
      </c>
      <c r="AR232" s="19">
        <v>164</v>
      </c>
      <c r="AS232" s="19">
        <v>142</v>
      </c>
      <c r="AT232" s="19">
        <v>134</v>
      </c>
      <c r="AU232" s="19">
        <v>115</v>
      </c>
      <c r="AV232" s="19">
        <v>80</v>
      </c>
      <c r="AW232" s="19">
        <v>37</v>
      </c>
      <c r="AX232" s="19">
        <v>9</v>
      </c>
      <c r="AY232" s="22">
        <v>9</v>
      </c>
      <c r="AZ232" s="22">
        <v>58</v>
      </c>
      <c r="BA232" s="22">
        <v>60</v>
      </c>
      <c r="BB232" s="19">
        <v>126</v>
      </c>
      <c r="BC232" s="89">
        <v>2152</v>
      </c>
      <c r="BD232" s="89">
        <v>254</v>
      </c>
      <c r="BE232" s="89">
        <v>168</v>
      </c>
      <c r="BF232" s="90">
        <v>745</v>
      </c>
      <c r="BG232" s="19">
        <v>172</v>
      </c>
    </row>
    <row r="233" spans="1:59" s="4" customFormat="1" x14ac:dyDescent="0.2">
      <c r="A233" s="25"/>
      <c r="B233" s="20"/>
      <c r="C233" s="37"/>
      <c r="D233" s="37"/>
      <c r="E233" s="37"/>
      <c r="F233" s="20"/>
      <c r="G233" s="20">
        <v>3972</v>
      </c>
      <c r="H233" s="20" t="s">
        <v>120</v>
      </c>
      <c r="I233" s="20" t="s">
        <v>52</v>
      </c>
      <c r="J233" s="20" t="s">
        <v>120</v>
      </c>
      <c r="K233" s="37" t="s">
        <v>119</v>
      </c>
      <c r="L233" s="37" t="s">
        <v>338</v>
      </c>
      <c r="M233" s="37" t="s">
        <v>303</v>
      </c>
      <c r="N233" s="20" t="s">
        <v>52</v>
      </c>
      <c r="O233" s="20" t="s">
        <v>132</v>
      </c>
      <c r="P233" s="37" t="s">
        <v>305</v>
      </c>
      <c r="Q233" s="21">
        <v>1336</v>
      </c>
      <c r="R233" s="21">
        <v>38</v>
      </c>
      <c r="S233" s="21">
        <v>38</v>
      </c>
      <c r="T233" s="21">
        <v>38</v>
      </c>
      <c r="U233" s="21">
        <v>38</v>
      </c>
      <c r="V233" s="21">
        <v>38</v>
      </c>
      <c r="W233" s="21">
        <v>38</v>
      </c>
      <c r="X233" s="21">
        <v>38</v>
      </c>
      <c r="Y233" s="21">
        <v>37</v>
      </c>
      <c r="Z233" s="21">
        <v>37</v>
      </c>
      <c r="AA233" s="21">
        <v>36</v>
      </c>
      <c r="AB233" s="21">
        <v>36</v>
      </c>
      <c r="AC233" s="21">
        <v>35</v>
      </c>
      <c r="AD233" s="21">
        <v>34</v>
      </c>
      <c r="AE233" s="21">
        <v>32</v>
      </c>
      <c r="AF233" s="21">
        <v>30</v>
      </c>
      <c r="AG233" s="21">
        <v>28</v>
      </c>
      <c r="AH233" s="21">
        <v>26</v>
      </c>
      <c r="AI233" s="21">
        <v>24</v>
      </c>
      <c r="AJ233" s="21">
        <v>23</v>
      </c>
      <c r="AK233" s="21">
        <v>21</v>
      </c>
      <c r="AL233" s="21">
        <v>89</v>
      </c>
      <c r="AM233" s="21">
        <v>93</v>
      </c>
      <c r="AN233" s="21">
        <v>78</v>
      </c>
      <c r="AO233" s="21">
        <v>62</v>
      </c>
      <c r="AP233" s="21">
        <v>67</v>
      </c>
      <c r="AQ233" s="21">
        <v>61</v>
      </c>
      <c r="AR233" s="21">
        <v>53</v>
      </c>
      <c r="AS233" s="21">
        <v>46</v>
      </c>
      <c r="AT233" s="21">
        <v>43</v>
      </c>
      <c r="AU233" s="21">
        <v>38</v>
      </c>
      <c r="AV233" s="21">
        <v>26</v>
      </c>
      <c r="AW233" s="21">
        <v>12</v>
      </c>
      <c r="AX233" s="21">
        <v>3</v>
      </c>
      <c r="AY233" s="5">
        <v>3</v>
      </c>
      <c r="AZ233" s="5">
        <v>18</v>
      </c>
      <c r="BA233" s="5">
        <v>19</v>
      </c>
      <c r="BB233" s="5">
        <v>40</v>
      </c>
      <c r="BC233" s="5">
        <v>695</v>
      </c>
      <c r="BD233" s="91">
        <v>82</v>
      </c>
      <c r="BE233" s="91">
        <v>55</v>
      </c>
      <c r="BF233" s="92">
        <v>241</v>
      </c>
      <c r="BG233" s="5">
        <v>56</v>
      </c>
    </row>
    <row r="234" spans="1:59" s="4" customFormat="1" x14ac:dyDescent="0.2">
      <c r="A234" s="25"/>
      <c r="B234" s="20"/>
      <c r="C234" s="37"/>
      <c r="D234" s="37"/>
      <c r="E234" s="37"/>
      <c r="F234" s="20"/>
      <c r="G234" s="20">
        <v>3973</v>
      </c>
      <c r="H234" s="20" t="s">
        <v>446</v>
      </c>
      <c r="I234" s="20" t="s">
        <v>52</v>
      </c>
      <c r="J234" s="20" t="s">
        <v>120</v>
      </c>
      <c r="K234" s="37" t="s">
        <v>119</v>
      </c>
      <c r="L234" s="37" t="s">
        <v>338</v>
      </c>
      <c r="M234" s="37" t="s">
        <v>303</v>
      </c>
      <c r="N234" s="20" t="s">
        <v>52</v>
      </c>
      <c r="O234" s="20" t="s">
        <v>132</v>
      </c>
      <c r="P234" s="37" t="s">
        <v>288</v>
      </c>
      <c r="Q234" s="21">
        <v>798</v>
      </c>
      <c r="R234" s="21">
        <v>23</v>
      </c>
      <c r="S234" s="21">
        <v>23</v>
      </c>
      <c r="T234" s="21">
        <v>23</v>
      </c>
      <c r="U234" s="21">
        <v>23</v>
      </c>
      <c r="V234" s="21">
        <v>23</v>
      </c>
      <c r="W234" s="21">
        <v>23</v>
      </c>
      <c r="X234" s="21">
        <v>23</v>
      </c>
      <c r="Y234" s="21">
        <v>22</v>
      </c>
      <c r="Z234" s="21">
        <v>22</v>
      </c>
      <c r="AA234" s="21">
        <v>22</v>
      </c>
      <c r="AB234" s="21">
        <v>21</v>
      </c>
      <c r="AC234" s="21">
        <v>21</v>
      </c>
      <c r="AD234" s="21">
        <v>20</v>
      </c>
      <c r="AE234" s="21">
        <v>19</v>
      </c>
      <c r="AF234" s="21">
        <v>18</v>
      </c>
      <c r="AG234" s="21">
        <v>17</v>
      </c>
      <c r="AH234" s="21">
        <v>16</v>
      </c>
      <c r="AI234" s="21">
        <v>14</v>
      </c>
      <c r="AJ234" s="21">
        <v>13</v>
      </c>
      <c r="AK234" s="21">
        <v>13</v>
      </c>
      <c r="AL234" s="21">
        <v>53</v>
      </c>
      <c r="AM234" s="21">
        <v>55</v>
      </c>
      <c r="AN234" s="21">
        <v>47</v>
      </c>
      <c r="AO234" s="21">
        <v>37</v>
      </c>
      <c r="AP234" s="21">
        <v>39</v>
      </c>
      <c r="AQ234" s="21">
        <v>37</v>
      </c>
      <c r="AR234" s="21">
        <v>32</v>
      </c>
      <c r="AS234" s="21">
        <v>27</v>
      </c>
      <c r="AT234" s="21">
        <v>26</v>
      </c>
      <c r="AU234" s="21">
        <v>22</v>
      </c>
      <c r="AV234" s="21">
        <v>15</v>
      </c>
      <c r="AW234" s="21">
        <v>7</v>
      </c>
      <c r="AX234" s="21">
        <v>2</v>
      </c>
      <c r="AY234" s="5">
        <v>2</v>
      </c>
      <c r="AZ234" s="5">
        <v>11</v>
      </c>
      <c r="BA234" s="5">
        <v>12</v>
      </c>
      <c r="BB234" s="5">
        <v>24</v>
      </c>
      <c r="BC234" s="5">
        <v>414</v>
      </c>
      <c r="BD234" s="91">
        <v>49</v>
      </c>
      <c r="BE234" s="91">
        <v>32</v>
      </c>
      <c r="BF234" s="92">
        <v>143</v>
      </c>
      <c r="BG234" s="5">
        <v>33</v>
      </c>
    </row>
    <row r="235" spans="1:59" s="4" customFormat="1" x14ac:dyDescent="0.2">
      <c r="A235" s="25"/>
      <c r="B235" s="20"/>
      <c r="C235" s="37"/>
      <c r="D235" s="37"/>
      <c r="E235" s="37"/>
      <c r="F235" s="20"/>
      <c r="G235" s="20">
        <v>3974</v>
      </c>
      <c r="H235" s="20" t="s">
        <v>447</v>
      </c>
      <c r="I235" s="20" t="s">
        <v>52</v>
      </c>
      <c r="J235" s="20" t="s">
        <v>120</v>
      </c>
      <c r="K235" s="37" t="s">
        <v>119</v>
      </c>
      <c r="L235" s="37" t="s">
        <v>338</v>
      </c>
      <c r="M235" s="37" t="s">
        <v>303</v>
      </c>
      <c r="N235" s="20" t="s">
        <v>52</v>
      </c>
      <c r="O235" s="20" t="s">
        <v>132</v>
      </c>
      <c r="P235" s="37" t="s">
        <v>288</v>
      </c>
      <c r="Q235" s="21">
        <v>548</v>
      </c>
      <c r="R235" s="21">
        <v>16</v>
      </c>
      <c r="S235" s="21">
        <v>16</v>
      </c>
      <c r="T235" s="21">
        <v>16</v>
      </c>
      <c r="U235" s="21">
        <v>16</v>
      </c>
      <c r="V235" s="21">
        <v>16</v>
      </c>
      <c r="W235" s="21">
        <v>16</v>
      </c>
      <c r="X235" s="21">
        <v>15</v>
      </c>
      <c r="Y235" s="21">
        <v>15</v>
      </c>
      <c r="Z235" s="21">
        <v>15</v>
      </c>
      <c r="AA235" s="21">
        <v>15</v>
      </c>
      <c r="AB235" s="21">
        <v>15</v>
      </c>
      <c r="AC235" s="21">
        <v>14</v>
      </c>
      <c r="AD235" s="21">
        <v>14</v>
      </c>
      <c r="AE235" s="21">
        <v>13</v>
      </c>
      <c r="AF235" s="21">
        <v>12</v>
      </c>
      <c r="AG235" s="21">
        <v>12</v>
      </c>
      <c r="AH235" s="21">
        <v>11</v>
      </c>
      <c r="AI235" s="21">
        <v>10</v>
      </c>
      <c r="AJ235" s="21">
        <v>9</v>
      </c>
      <c r="AK235" s="21">
        <v>8</v>
      </c>
      <c r="AL235" s="21">
        <v>36</v>
      </c>
      <c r="AM235" s="21">
        <v>38</v>
      </c>
      <c r="AN235" s="21">
        <v>32</v>
      </c>
      <c r="AO235" s="21">
        <v>26</v>
      </c>
      <c r="AP235" s="21">
        <v>27</v>
      </c>
      <c r="AQ235" s="21">
        <v>25</v>
      </c>
      <c r="AR235" s="21">
        <v>21</v>
      </c>
      <c r="AS235" s="21">
        <v>19</v>
      </c>
      <c r="AT235" s="21">
        <v>18</v>
      </c>
      <c r="AU235" s="21">
        <v>15</v>
      </c>
      <c r="AV235" s="21">
        <v>11</v>
      </c>
      <c r="AW235" s="21">
        <v>5</v>
      </c>
      <c r="AX235" s="21">
        <v>1</v>
      </c>
      <c r="AY235" s="5">
        <v>1</v>
      </c>
      <c r="AZ235" s="5">
        <v>8</v>
      </c>
      <c r="BA235" s="5">
        <v>8</v>
      </c>
      <c r="BB235" s="5">
        <v>17</v>
      </c>
      <c r="BC235" s="5">
        <v>285</v>
      </c>
      <c r="BD235" s="91">
        <v>34</v>
      </c>
      <c r="BE235" s="91">
        <v>22</v>
      </c>
      <c r="BF235" s="92">
        <v>99</v>
      </c>
      <c r="BG235" s="5">
        <v>23</v>
      </c>
    </row>
    <row r="236" spans="1:59" s="4" customFormat="1" x14ac:dyDescent="0.2">
      <c r="A236" s="25"/>
      <c r="B236" s="20"/>
      <c r="C236" s="37"/>
      <c r="D236" s="37"/>
      <c r="E236" s="37"/>
      <c r="F236" s="20"/>
      <c r="G236" s="20">
        <v>3975</v>
      </c>
      <c r="H236" s="20" t="s">
        <v>448</v>
      </c>
      <c r="I236" s="20" t="s">
        <v>52</v>
      </c>
      <c r="J236" s="20" t="s">
        <v>120</v>
      </c>
      <c r="K236" s="37" t="s">
        <v>119</v>
      </c>
      <c r="L236" s="37" t="s">
        <v>338</v>
      </c>
      <c r="M236" s="37" t="s">
        <v>303</v>
      </c>
      <c r="N236" s="20" t="s">
        <v>52</v>
      </c>
      <c r="O236" s="20" t="s">
        <v>132</v>
      </c>
      <c r="P236" s="37" t="s">
        <v>288</v>
      </c>
      <c r="Q236" s="21">
        <v>773</v>
      </c>
      <c r="R236" s="21">
        <v>22</v>
      </c>
      <c r="S236" s="21">
        <v>22</v>
      </c>
      <c r="T236" s="21">
        <v>22</v>
      </c>
      <c r="U236" s="21">
        <v>22</v>
      </c>
      <c r="V236" s="21">
        <v>22</v>
      </c>
      <c r="W236" s="21">
        <v>22</v>
      </c>
      <c r="X236" s="21">
        <v>22</v>
      </c>
      <c r="Y236" s="21">
        <v>22</v>
      </c>
      <c r="Z236" s="21">
        <v>21</v>
      </c>
      <c r="AA236" s="21">
        <v>20</v>
      </c>
      <c r="AB236" s="21">
        <v>21</v>
      </c>
      <c r="AC236" s="21">
        <v>20</v>
      </c>
      <c r="AD236" s="21">
        <v>20</v>
      </c>
      <c r="AE236" s="21">
        <v>19</v>
      </c>
      <c r="AF236" s="21">
        <v>17</v>
      </c>
      <c r="AG236" s="21">
        <v>16</v>
      </c>
      <c r="AH236" s="21">
        <v>15</v>
      </c>
      <c r="AI236" s="21">
        <v>14</v>
      </c>
      <c r="AJ236" s="21">
        <v>13</v>
      </c>
      <c r="AK236" s="21">
        <v>12</v>
      </c>
      <c r="AL236" s="21">
        <v>52</v>
      </c>
      <c r="AM236" s="21">
        <v>54</v>
      </c>
      <c r="AN236" s="21">
        <v>45</v>
      </c>
      <c r="AO236" s="21">
        <v>36</v>
      </c>
      <c r="AP236" s="21">
        <v>38</v>
      </c>
      <c r="AQ236" s="21">
        <v>36</v>
      </c>
      <c r="AR236" s="21">
        <v>31</v>
      </c>
      <c r="AS236" s="21">
        <v>27</v>
      </c>
      <c r="AT236" s="21">
        <v>25</v>
      </c>
      <c r="AU236" s="21">
        <v>21</v>
      </c>
      <c r="AV236" s="21">
        <v>15</v>
      </c>
      <c r="AW236" s="21">
        <v>7</v>
      </c>
      <c r="AX236" s="21">
        <v>2</v>
      </c>
      <c r="AY236" s="5">
        <v>2</v>
      </c>
      <c r="AZ236" s="5">
        <v>11</v>
      </c>
      <c r="BA236" s="5">
        <v>11</v>
      </c>
      <c r="BB236" s="5">
        <v>24</v>
      </c>
      <c r="BC236" s="5">
        <v>402</v>
      </c>
      <c r="BD236" s="91">
        <v>47</v>
      </c>
      <c r="BE236" s="91">
        <v>31</v>
      </c>
      <c r="BF236" s="92">
        <v>139</v>
      </c>
      <c r="BG236" s="5">
        <v>32</v>
      </c>
    </row>
    <row r="237" spans="1:59" s="4" customFormat="1" x14ac:dyDescent="0.2">
      <c r="A237" s="25"/>
      <c r="B237" s="20"/>
      <c r="C237" s="37"/>
      <c r="D237" s="37"/>
      <c r="E237" s="37"/>
      <c r="F237" s="20"/>
      <c r="G237" s="20">
        <v>11199</v>
      </c>
      <c r="H237" s="20" t="s">
        <v>449</v>
      </c>
      <c r="I237" s="20" t="s">
        <v>52</v>
      </c>
      <c r="J237" s="20" t="s">
        <v>120</v>
      </c>
      <c r="K237" s="37" t="s">
        <v>119</v>
      </c>
      <c r="L237" s="37" t="s">
        <v>338</v>
      </c>
      <c r="M237" s="37" t="s">
        <v>303</v>
      </c>
      <c r="N237" s="20" t="s">
        <v>52</v>
      </c>
      <c r="O237" s="20" t="s">
        <v>132</v>
      </c>
      <c r="P237" s="37" t="s">
        <v>288</v>
      </c>
      <c r="Q237" s="21">
        <v>684</v>
      </c>
      <c r="R237" s="21">
        <v>19</v>
      </c>
      <c r="S237" s="21">
        <v>19</v>
      </c>
      <c r="T237" s="21">
        <v>19</v>
      </c>
      <c r="U237" s="21">
        <v>19</v>
      </c>
      <c r="V237" s="21">
        <v>20</v>
      </c>
      <c r="W237" s="21">
        <v>19</v>
      </c>
      <c r="X237" s="21">
        <v>19</v>
      </c>
      <c r="Y237" s="21">
        <v>20</v>
      </c>
      <c r="Z237" s="21">
        <v>20</v>
      </c>
      <c r="AA237" s="21">
        <v>19</v>
      </c>
      <c r="AB237" s="21">
        <v>18</v>
      </c>
      <c r="AC237" s="21">
        <v>18</v>
      </c>
      <c r="AD237" s="21">
        <v>17</v>
      </c>
      <c r="AE237" s="21">
        <v>17</v>
      </c>
      <c r="AF237" s="21">
        <v>16</v>
      </c>
      <c r="AG237" s="21">
        <v>14</v>
      </c>
      <c r="AH237" s="21">
        <v>13</v>
      </c>
      <c r="AI237" s="21">
        <v>13</v>
      </c>
      <c r="AJ237" s="21">
        <v>12</v>
      </c>
      <c r="AK237" s="21">
        <v>11</v>
      </c>
      <c r="AL237" s="21">
        <v>46</v>
      </c>
      <c r="AM237" s="21">
        <v>48</v>
      </c>
      <c r="AN237" s="21">
        <v>40</v>
      </c>
      <c r="AO237" s="21">
        <v>32</v>
      </c>
      <c r="AP237" s="21">
        <v>34</v>
      </c>
      <c r="AQ237" s="21">
        <v>31</v>
      </c>
      <c r="AR237" s="21">
        <v>27</v>
      </c>
      <c r="AS237" s="21">
        <v>23</v>
      </c>
      <c r="AT237" s="21">
        <v>22</v>
      </c>
      <c r="AU237" s="21">
        <v>19</v>
      </c>
      <c r="AV237" s="21">
        <v>13</v>
      </c>
      <c r="AW237" s="21">
        <v>6</v>
      </c>
      <c r="AX237" s="21">
        <v>1</v>
      </c>
      <c r="AY237" s="5">
        <v>1</v>
      </c>
      <c r="AZ237" s="5">
        <v>10</v>
      </c>
      <c r="BA237" s="5">
        <v>10</v>
      </c>
      <c r="BB237" s="5">
        <v>21</v>
      </c>
      <c r="BC237" s="5">
        <v>356</v>
      </c>
      <c r="BD237" s="91">
        <v>42</v>
      </c>
      <c r="BE237" s="91">
        <v>28</v>
      </c>
      <c r="BF237" s="92">
        <v>123</v>
      </c>
      <c r="BG237" s="5">
        <v>28</v>
      </c>
    </row>
    <row r="238" spans="1:59" s="3" customFormat="1" x14ac:dyDescent="0.2">
      <c r="A238" s="26"/>
      <c r="B238" s="18" t="s">
        <v>121</v>
      </c>
      <c r="C238" s="39" t="s">
        <v>590</v>
      </c>
      <c r="D238" s="39" t="s">
        <v>303</v>
      </c>
      <c r="E238" s="39" t="s">
        <v>300</v>
      </c>
      <c r="F238" s="18" t="s">
        <v>122</v>
      </c>
      <c r="G238" s="18"/>
      <c r="H238" s="18"/>
      <c r="I238" s="18"/>
      <c r="J238" s="18"/>
      <c r="K238" s="39"/>
      <c r="L238" s="39"/>
      <c r="M238" s="39"/>
      <c r="N238" s="18"/>
      <c r="O238" s="18"/>
      <c r="P238" s="39"/>
      <c r="Q238" s="19">
        <v>1759</v>
      </c>
      <c r="R238" s="19">
        <v>81</v>
      </c>
      <c r="S238" s="19">
        <v>76</v>
      </c>
      <c r="T238" s="19">
        <v>70</v>
      </c>
      <c r="U238" s="19">
        <v>66</v>
      </c>
      <c r="V238" s="19">
        <v>61</v>
      </c>
      <c r="W238" s="19">
        <v>57</v>
      </c>
      <c r="X238" s="19">
        <v>53</v>
      </c>
      <c r="Y238" s="19">
        <v>50</v>
      </c>
      <c r="Z238" s="19">
        <v>47</v>
      </c>
      <c r="AA238" s="19">
        <v>45</v>
      </c>
      <c r="AB238" s="19">
        <v>42</v>
      </c>
      <c r="AC238" s="19">
        <v>39</v>
      </c>
      <c r="AD238" s="19">
        <v>37</v>
      </c>
      <c r="AE238" s="19">
        <v>35</v>
      </c>
      <c r="AF238" s="19">
        <v>33</v>
      </c>
      <c r="AG238" s="19">
        <v>31</v>
      </c>
      <c r="AH238" s="19">
        <v>29</v>
      </c>
      <c r="AI238" s="19">
        <v>28</v>
      </c>
      <c r="AJ238" s="19">
        <v>27</v>
      </c>
      <c r="AK238" s="19">
        <v>25</v>
      </c>
      <c r="AL238" s="19">
        <v>124</v>
      </c>
      <c r="AM238" s="19">
        <v>126</v>
      </c>
      <c r="AN238" s="19">
        <v>118</v>
      </c>
      <c r="AO238" s="19">
        <v>68</v>
      </c>
      <c r="AP238" s="19">
        <v>81</v>
      </c>
      <c r="AQ238" s="19">
        <v>62</v>
      </c>
      <c r="AR238" s="19">
        <v>64</v>
      </c>
      <c r="AS238" s="19">
        <v>55</v>
      </c>
      <c r="AT238" s="19">
        <v>49</v>
      </c>
      <c r="AU238" s="19">
        <v>20</v>
      </c>
      <c r="AV238" s="19">
        <v>28</v>
      </c>
      <c r="AW238" s="19">
        <v>18</v>
      </c>
      <c r="AX238" s="19">
        <v>14</v>
      </c>
      <c r="AY238" s="22">
        <v>6</v>
      </c>
      <c r="AZ238" s="22">
        <v>38</v>
      </c>
      <c r="BA238" s="22">
        <v>38</v>
      </c>
      <c r="BB238" s="19">
        <v>88</v>
      </c>
      <c r="BC238" s="89">
        <v>922</v>
      </c>
      <c r="BD238" s="89">
        <v>103</v>
      </c>
      <c r="BE238" s="89">
        <v>75</v>
      </c>
      <c r="BF238" s="90">
        <v>304</v>
      </c>
      <c r="BG238" s="19">
        <v>120</v>
      </c>
    </row>
    <row r="239" spans="1:59" s="4" customFormat="1" x14ac:dyDescent="0.2">
      <c r="A239" s="25"/>
      <c r="B239" s="20"/>
      <c r="C239" s="37"/>
      <c r="D239" s="37"/>
      <c r="E239" s="37"/>
      <c r="F239" s="20"/>
      <c r="G239" s="20">
        <v>3953</v>
      </c>
      <c r="H239" s="20" t="s">
        <v>450</v>
      </c>
      <c r="I239" s="20" t="s">
        <v>52</v>
      </c>
      <c r="J239" s="20" t="s">
        <v>122</v>
      </c>
      <c r="K239" s="37" t="s">
        <v>121</v>
      </c>
      <c r="L239" s="37" t="s">
        <v>338</v>
      </c>
      <c r="M239" s="37" t="s">
        <v>284</v>
      </c>
      <c r="N239" s="20" t="s">
        <v>52</v>
      </c>
      <c r="O239" s="20" t="s">
        <v>110</v>
      </c>
      <c r="P239" s="37" t="s">
        <v>305</v>
      </c>
      <c r="Q239" s="21">
        <v>1108</v>
      </c>
      <c r="R239" s="21">
        <v>51</v>
      </c>
      <c r="S239" s="21">
        <v>48</v>
      </c>
      <c r="T239" s="21">
        <v>44</v>
      </c>
      <c r="U239" s="21">
        <v>42</v>
      </c>
      <c r="V239" s="21">
        <v>38</v>
      </c>
      <c r="W239" s="21">
        <v>36</v>
      </c>
      <c r="X239" s="21">
        <v>33</v>
      </c>
      <c r="Y239" s="21">
        <v>31</v>
      </c>
      <c r="Z239" s="21">
        <v>30</v>
      </c>
      <c r="AA239" s="21">
        <v>28</v>
      </c>
      <c r="AB239" s="21">
        <v>26</v>
      </c>
      <c r="AC239" s="21">
        <v>25</v>
      </c>
      <c r="AD239" s="21">
        <v>23</v>
      </c>
      <c r="AE239" s="21">
        <v>22</v>
      </c>
      <c r="AF239" s="21">
        <v>21</v>
      </c>
      <c r="AG239" s="21">
        <v>20</v>
      </c>
      <c r="AH239" s="21">
        <v>18</v>
      </c>
      <c r="AI239" s="21">
        <v>18</v>
      </c>
      <c r="AJ239" s="21">
        <v>17</v>
      </c>
      <c r="AK239" s="21">
        <v>16</v>
      </c>
      <c r="AL239" s="21">
        <v>78</v>
      </c>
      <c r="AM239" s="21">
        <v>79</v>
      </c>
      <c r="AN239" s="21">
        <v>74</v>
      </c>
      <c r="AO239" s="21">
        <v>43</v>
      </c>
      <c r="AP239" s="21">
        <v>51</v>
      </c>
      <c r="AQ239" s="21">
        <v>39</v>
      </c>
      <c r="AR239" s="21">
        <v>40</v>
      </c>
      <c r="AS239" s="21">
        <v>35</v>
      </c>
      <c r="AT239" s="21">
        <v>31</v>
      </c>
      <c r="AU239" s="21">
        <v>13</v>
      </c>
      <c r="AV239" s="21">
        <v>18</v>
      </c>
      <c r="AW239" s="21">
        <v>11</v>
      </c>
      <c r="AX239" s="21">
        <v>9</v>
      </c>
      <c r="AY239" s="5">
        <v>4</v>
      </c>
      <c r="AZ239" s="5">
        <v>24</v>
      </c>
      <c r="BA239" s="5">
        <v>24</v>
      </c>
      <c r="BB239" s="5">
        <v>55</v>
      </c>
      <c r="BC239" s="5">
        <v>580</v>
      </c>
      <c r="BD239" s="91">
        <v>65</v>
      </c>
      <c r="BE239" s="91">
        <v>47</v>
      </c>
      <c r="BF239" s="92">
        <v>191</v>
      </c>
      <c r="BG239" s="5">
        <v>76</v>
      </c>
    </row>
    <row r="240" spans="1:59" s="4" customFormat="1" x14ac:dyDescent="0.2">
      <c r="A240" s="25"/>
      <c r="B240" s="20"/>
      <c r="C240" s="37"/>
      <c r="D240" s="37"/>
      <c r="E240" s="37"/>
      <c r="F240" s="20"/>
      <c r="G240" s="20">
        <v>11200</v>
      </c>
      <c r="H240" s="20" t="s">
        <v>451</v>
      </c>
      <c r="I240" s="20" t="s">
        <v>52</v>
      </c>
      <c r="J240" s="20" t="s">
        <v>122</v>
      </c>
      <c r="K240" s="37" t="s">
        <v>121</v>
      </c>
      <c r="L240" s="37" t="s">
        <v>338</v>
      </c>
      <c r="M240" s="37" t="s">
        <v>284</v>
      </c>
      <c r="N240" s="20" t="s">
        <v>52</v>
      </c>
      <c r="O240" s="20" t="s">
        <v>110</v>
      </c>
      <c r="P240" s="37" t="s">
        <v>288</v>
      </c>
      <c r="Q240" s="21">
        <v>651</v>
      </c>
      <c r="R240" s="21">
        <v>30</v>
      </c>
      <c r="S240" s="21">
        <v>28</v>
      </c>
      <c r="T240" s="21">
        <v>26</v>
      </c>
      <c r="U240" s="21">
        <v>24</v>
      </c>
      <c r="V240" s="21">
        <v>23</v>
      </c>
      <c r="W240" s="21">
        <v>21</v>
      </c>
      <c r="X240" s="21">
        <v>20</v>
      </c>
      <c r="Y240" s="21">
        <v>19</v>
      </c>
      <c r="Z240" s="21">
        <v>17</v>
      </c>
      <c r="AA240" s="21">
        <v>17</v>
      </c>
      <c r="AB240" s="21">
        <v>16</v>
      </c>
      <c r="AC240" s="21">
        <v>14</v>
      </c>
      <c r="AD240" s="21">
        <v>14</v>
      </c>
      <c r="AE240" s="21">
        <v>13</v>
      </c>
      <c r="AF240" s="21">
        <v>12</v>
      </c>
      <c r="AG240" s="21">
        <v>11</v>
      </c>
      <c r="AH240" s="21">
        <v>11</v>
      </c>
      <c r="AI240" s="21">
        <v>10</v>
      </c>
      <c r="AJ240" s="21">
        <v>10</v>
      </c>
      <c r="AK240" s="21">
        <v>9</v>
      </c>
      <c r="AL240" s="21">
        <v>46</v>
      </c>
      <c r="AM240" s="21">
        <v>47</v>
      </c>
      <c r="AN240" s="21">
        <v>44</v>
      </c>
      <c r="AO240" s="21">
        <v>25</v>
      </c>
      <c r="AP240" s="21">
        <v>30</v>
      </c>
      <c r="AQ240" s="21">
        <v>23</v>
      </c>
      <c r="AR240" s="21">
        <v>24</v>
      </c>
      <c r="AS240" s="21">
        <v>20</v>
      </c>
      <c r="AT240" s="21">
        <v>18</v>
      </c>
      <c r="AU240" s="21">
        <v>7</v>
      </c>
      <c r="AV240" s="21">
        <v>10</v>
      </c>
      <c r="AW240" s="21">
        <v>7</v>
      </c>
      <c r="AX240" s="21">
        <v>5</v>
      </c>
      <c r="AY240" s="5">
        <v>2</v>
      </c>
      <c r="AZ240" s="5">
        <v>14</v>
      </c>
      <c r="BA240" s="5">
        <v>14</v>
      </c>
      <c r="BB240" s="5">
        <v>33</v>
      </c>
      <c r="BC240" s="5">
        <v>342</v>
      </c>
      <c r="BD240" s="91">
        <v>38</v>
      </c>
      <c r="BE240" s="91">
        <v>28</v>
      </c>
      <c r="BF240" s="92">
        <v>113</v>
      </c>
      <c r="BG240" s="5">
        <v>44</v>
      </c>
    </row>
    <row r="241" spans="1:59" s="3" customFormat="1" x14ac:dyDescent="0.2">
      <c r="A241" s="26"/>
      <c r="B241" s="18" t="s">
        <v>123</v>
      </c>
      <c r="C241" s="39" t="s">
        <v>590</v>
      </c>
      <c r="D241" s="39" t="s">
        <v>303</v>
      </c>
      <c r="E241" s="39" t="s">
        <v>532</v>
      </c>
      <c r="F241" s="18" t="s">
        <v>124</v>
      </c>
      <c r="G241" s="18"/>
      <c r="H241" s="18"/>
      <c r="I241" s="18"/>
      <c r="J241" s="18"/>
      <c r="K241" s="39"/>
      <c r="L241" s="39"/>
      <c r="M241" s="39"/>
      <c r="N241" s="18"/>
      <c r="O241" s="18"/>
      <c r="P241" s="39"/>
      <c r="Q241" s="19">
        <v>2184</v>
      </c>
      <c r="R241" s="19">
        <v>43</v>
      </c>
      <c r="S241" s="19">
        <v>43</v>
      </c>
      <c r="T241" s="19">
        <v>43</v>
      </c>
      <c r="U241" s="19">
        <v>43</v>
      </c>
      <c r="V241" s="19">
        <v>43</v>
      </c>
      <c r="W241" s="19">
        <v>45</v>
      </c>
      <c r="X241" s="19">
        <v>46</v>
      </c>
      <c r="Y241" s="19">
        <v>47</v>
      </c>
      <c r="Z241" s="19">
        <v>49</v>
      </c>
      <c r="AA241" s="19">
        <v>50</v>
      </c>
      <c r="AB241" s="19">
        <v>51</v>
      </c>
      <c r="AC241" s="19">
        <v>52</v>
      </c>
      <c r="AD241" s="19">
        <v>53</v>
      </c>
      <c r="AE241" s="19">
        <v>53</v>
      </c>
      <c r="AF241" s="19">
        <v>52</v>
      </c>
      <c r="AG241" s="19">
        <v>51</v>
      </c>
      <c r="AH241" s="19">
        <v>51</v>
      </c>
      <c r="AI241" s="19">
        <v>49</v>
      </c>
      <c r="AJ241" s="19">
        <v>47</v>
      </c>
      <c r="AK241" s="19">
        <v>45</v>
      </c>
      <c r="AL241" s="19">
        <v>188</v>
      </c>
      <c r="AM241" s="19">
        <v>185</v>
      </c>
      <c r="AN241" s="19">
        <v>130</v>
      </c>
      <c r="AO241" s="19">
        <v>76</v>
      </c>
      <c r="AP241" s="19">
        <v>122</v>
      </c>
      <c r="AQ241" s="19">
        <v>108</v>
      </c>
      <c r="AR241" s="19">
        <v>87</v>
      </c>
      <c r="AS241" s="19">
        <v>84</v>
      </c>
      <c r="AT241" s="19">
        <v>95</v>
      </c>
      <c r="AU241" s="19">
        <v>59</v>
      </c>
      <c r="AV241" s="19">
        <v>53</v>
      </c>
      <c r="AW241" s="19">
        <v>34</v>
      </c>
      <c r="AX241" s="19">
        <v>7</v>
      </c>
      <c r="AY241" s="22">
        <v>3</v>
      </c>
      <c r="AZ241" s="22">
        <v>22</v>
      </c>
      <c r="BA241" s="22">
        <v>21</v>
      </c>
      <c r="BB241" s="19">
        <v>49</v>
      </c>
      <c r="BC241" s="89">
        <v>1053</v>
      </c>
      <c r="BD241" s="89">
        <v>118</v>
      </c>
      <c r="BE241" s="89">
        <v>106</v>
      </c>
      <c r="BF241" s="90">
        <v>392</v>
      </c>
      <c r="BG241" s="19">
        <v>67</v>
      </c>
    </row>
    <row r="242" spans="1:59" s="4" customFormat="1" x14ac:dyDescent="0.2">
      <c r="A242" s="25"/>
      <c r="B242" s="20"/>
      <c r="C242" s="37"/>
      <c r="D242" s="37"/>
      <c r="E242" s="37"/>
      <c r="F242" s="20"/>
      <c r="G242" s="20">
        <v>3954</v>
      </c>
      <c r="H242" s="20" t="s">
        <v>124</v>
      </c>
      <c r="I242" s="20" t="s">
        <v>52</v>
      </c>
      <c r="J242" s="20" t="s">
        <v>124</v>
      </c>
      <c r="K242" s="37" t="s">
        <v>123</v>
      </c>
      <c r="L242" s="37" t="s">
        <v>338</v>
      </c>
      <c r="M242" s="37" t="s">
        <v>284</v>
      </c>
      <c r="N242" s="20" t="s">
        <v>52</v>
      </c>
      <c r="O242" s="20" t="s">
        <v>110</v>
      </c>
      <c r="P242" s="37" t="s">
        <v>305</v>
      </c>
      <c r="Q242" s="21">
        <v>2184</v>
      </c>
      <c r="R242" s="21">
        <v>43</v>
      </c>
      <c r="S242" s="21">
        <v>43</v>
      </c>
      <c r="T242" s="21">
        <v>43</v>
      </c>
      <c r="U242" s="21">
        <v>43</v>
      </c>
      <c r="V242" s="21">
        <v>43</v>
      </c>
      <c r="W242" s="21">
        <v>45</v>
      </c>
      <c r="X242" s="21">
        <v>46</v>
      </c>
      <c r="Y242" s="21">
        <v>47</v>
      </c>
      <c r="Z242" s="21">
        <v>49</v>
      </c>
      <c r="AA242" s="21">
        <v>50</v>
      </c>
      <c r="AB242" s="21">
        <v>51</v>
      </c>
      <c r="AC242" s="21">
        <v>52</v>
      </c>
      <c r="AD242" s="21">
        <v>53</v>
      </c>
      <c r="AE242" s="21">
        <v>53</v>
      </c>
      <c r="AF242" s="21">
        <v>52</v>
      </c>
      <c r="AG242" s="21">
        <v>51</v>
      </c>
      <c r="AH242" s="21">
        <v>51</v>
      </c>
      <c r="AI242" s="21">
        <v>49</v>
      </c>
      <c r="AJ242" s="21">
        <v>47</v>
      </c>
      <c r="AK242" s="21">
        <v>45</v>
      </c>
      <c r="AL242" s="21">
        <v>188</v>
      </c>
      <c r="AM242" s="21">
        <v>185</v>
      </c>
      <c r="AN242" s="21">
        <v>130</v>
      </c>
      <c r="AO242" s="21">
        <v>76</v>
      </c>
      <c r="AP242" s="21">
        <v>122</v>
      </c>
      <c r="AQ242" s="21">
        <v>108</v>
      </c>
      <c r="AR242" s="21">
        <v>87</v>
      </c>
      <c r="AS242" s="21">
        <v>84</v>
      </c>
      <c r="AT242" s="21">
        <v>95</v>
      </c>
      <c r="AU242" s="21">
        <v>59</v>
      </c>
      <c r="AV242" s="21">
        <v>53</v>
      </c>
      <c r="AW242" s="21">
        <v>34</v>
      </c>
      <c r="AX242" s="21">
        <v>7</v>
      </c>
      <c r="AY242" s="5">
        <v>3</v>
      </c>
      <c r="AZ242" s="5">
        <v>22</v>
      </c>
      <c r="BA242" s="5">
        <v>21</v>
      </c>
      <c r="BB242" s="5">
        <v>49</v>
      </c>
      <c r="BC242" s="5">
        <v>1053</v>
      </c>
      <c r="BD242" s="91">
        <v>118</v>
      </c>
      <c r="BE242" s="91">
        <v>106</v>
      </c>
      <c r="BF242" s="92">
        <v>392</v>
      </c>
      <c r="BG242" s="5">
        <v>67</v>
      </c>
    </row>
    <row r="243" spans="1:59" s="3" customFormat="1" x14ac:dyDescent="0.2">
      <c r="A243" s="26"/>
      <c r="B243" s="18" t="s">
        <v>125</v>
      </c>
      <c r="C243" s="39" t="s">
        <v>590</v>
      </c>
      <c r="D243" s="39" t="s">
        <v>303</v>
      </c>
      <c r="E243" s="39" t="s">
        <v>590</v>
      </c>
      <c r="F243" s="18" t="s">
        <v>126</v>
      </c>
      <c r="G243" s="18"/>
      <c r="H243" s="18"/>
      <c r="I243" s="18"/>
      <c r="J243" s="18"/>
      <c r="K243" s="39"/>
      <c r="L243" s="39"/>
      <c r="M243" s="39"/>
      <c r="N243" s="18"/>
      <c r="O243" s="18"/>
      <c r="P243" s="39"/>
      <c r="Q243" s="19">
        <v>1766</v>
      </c>
      <c r="R243" s="19">
        <v>44</v>
      </c>
      <c r="S243" s="19">
        <v>40</v>
      </c>
      <c r="T243" s="19">
        <v>37</v>
      </c>
      <c r="U243" s="19">
        <v>34</v>
      </c>
      <c r="V243" s="19">
        <v>32</v>
      </c>
      <c r="W243" s="19">
        <v>32</v>
      </c>
      <c r="X243" s="19">
        <v>31</v>
      </c>
      <c r="Y243" s="19">
        <v>31</v>
      </c>
      <c r="Z243" s="19">
        <v>32</v>
      </c>
      <c r="AA243" s="19">
        <v>32</v>
      </c>
      <c r="AB243" s="19">
        <v>33</v>
      </c>
      <c r="AC243" s="19">
        <v>34</v>
      </c>
      <c r="AD243" s="19">
        <v>35</v>
      </c>
      <c r="AE243" s="19">
        <v>35</v>
      </c>
      <c r="AF243" s="19">
        <v>36</v>
      </c>
      <c r="AG243" s="19">
        <v>35</v>
      </c>
      <c r="AH243" s="19">
        <v>35</v>
      </c>
      <c r="AI243" s="19">
        <v>34</v>
      </c>
      <c r="AJ243" s="19">
        <v>33</v>
      </c>
      <c r="AK243" s="19">
        <v>32</v>
      </c>
      <c r="AL243" s="19">
        <v>142</v>
      </c>
      <c r="AM243" s="19">
        <v>158</v>
      </c>
      <c r="AN243" s="19">
        <v>125</v>
      </c>
      <c r="AO243" s="19">
        <v>92</v>
      </c>
      <c r="AP243" s="19">
        <v>98</v>
      </c>
      <c r="AQ243" s="19">
        <v>97</v>
      </c>
      <c r="AR243" s="19">
        <v>77</v>
      </c>
      <c r="AS243" s="19">
        <v>89</v>
      </c>
      <c r="AT243" s="19">
        <v>51</v>
      </c>
      <c r="AU243" s="19">
        <v>60</v>
      </c>
      <c r="AV243" s="19">
        <v>45</v>
      </c>
      <c r="AW243" s="19">
        <v>35</v>
      </c>
      <c r="AX243" s="19">
        <v>10</v>
      </c>
      <c r="AY243" s="22">
        <v>3</v>
      </c>
      <c r="AZ243" s="22">
        <v>20</v>
      </c>
      <c r="BA243" s="22">
        <v>20</v>
      </c>
      <c r="BB243" s="19">
        <v>50</v>
      </c>
      <c r="BC243" s="89">
        <v>864</v>
      </c>
      <c r="BD243" s="89">
        <v>91</v>
      </c>
      <c r="BE243" s="89">
        <v>86</v>
      </c>
      <c r="BF243" s="90">
        <v>322</v>
      </c>
      <c r="BG243" s="19">
        <v>68</v>
      </c>
    </row>
    <row r="244" spans="1:59" s="4" customFormat="1" x14ac:dyDescent="0.2">
      <c r="A244" s="25"/>
      <c r="B244" s="20"/>
      <c r="C244" s="37"/>
      <c r="D244" s="37"/>
      <c r="E244" s="37"/>
      <c r="F244" s="20"/>
      <c r="G244" s="20">
        <v>3962</v>
      </c>
      <c r="H244" s="20" t="s">
        <v>126</v>
      </c>
      <c r="I244" s="20" t="s">
        <v>52</v>
      </c>
      <c r="J244" s="20" t="s">
        <v>126</v>
      </c>
      <c r="K244" s="37" t="s">
        <v>125</v>
      </c>
      <c r="L244" s="37" t="s">
        <v>338</v>
      </c>
      <c r="M244" s="37" t="s">
        <v>303</v>
      </c>
      <c r="N244" s="20" t="s">
        <v>52</v>
      </c>
      <c r="O244" s="20" t="s">
        <v>132</v>
      </c>
      <c r="P244" s="37" t="s">
        <v>286</v>
      </c>
      <c r="Q244" s="21">
        <v>1766</v>
      </c>
      <c r="R244" s="21">
        <v>44</v>
      </c>
      <c r="S244" s="21">
        <v>40</v>
      </c>
      <c r="T244" s="21">
        <v>37</v>
      </c>
      <c r="U244" s="21">
        <v>34</v>
      </c>
      <c r="V244" s="21">
        <v>32</v>
      </c>
      <c r="W244" s="21">
        <v>32</v>
      </c>
      <c r="X244" s="21">
        <v>31</v>
      </c>
      <c r="Y244" s="21">
        <v>31</v>
      </c>
      <c r="Z244" s="21">
        <v>32</v>
      </c>
      <c r="AA244" s="21">
        <v>32</v>
      </c>
      <c r="AB244" s="21">
        <v>33</v>
      </c>
      <c r="AC244" s="21">
        <v>34</v>
      </c>
      <c r="AD244" s="21">
        <v>35</v>
      </c>
      <c r="AE244" s="21">
        <v>35</v>
      </c>
      <c r="AF244" s="21">
        <v>36</v>
      </c>
      <c r="AG244" s="21">
        <v>35</v>
      </c>
      <c r="AH244" s="21">
        <v>35</v>
      </c>
      <c r="AI244" s="21">
        <v>34</v>
      </c>
      <c r="AJ244" s="21">
        <v>33</v>
      </c>
      <c r="AK244" s="21">
        <v>32</v>
      </c>
      <c r="AL244" s="21">
        <v>142</v>
      </c>
      <c r="AM244" s="21">
        <v>158</v>
      </c>
      <c r="AN244" s="21">
        <v>125</v>
      </c>
      <c r="AO244" s="21">
        <v>92</v>
      </c>
      <c r="AP244" s="21">
        <v>98</v>
      </c>
      <c r="AQ244" s="21">
        <v>97</v>
      </c>
      <c r="AR244" s="21">
        <v>77</v>
      </c>
      <c r="AS244" s="21">
        <v>89</v>
      </c>
      <c r="AT244" s="21">
        <v>51</v>
      </c>
      <c r="AU244" s="21">
        <v>60</v>
      </c>
      <c r="AV244" s="21">
        <v>45</v>
      </c>
      <c r="AW244" s="21">
        <v>35</v>
      </c>
      <c r="AX244" s="21">
        <v>10</v>
      </c>
      <c r="AY244" s="5">
        <v>3</v>
      </c>
      <c r="AZ244" s="5">
        <v>20</v>
      </c>
      <c r="BA244" s="5">
        <v>20</v>
      </c>
      <c r="BB244" s="5">
        <v>50</v>
      </c>
      <c r="BC244" s="5">
        <v>864</v>
      </c>
      <c r="BD244" s="91">
        <v>91</v>
      </c>
      <c r="BE244" s="91">
        <v>86</v>
      </c>
      <c r="BF244" s="92">
        <v>322</v>
      </c>
      <c r="BG244" s="5">
        <v>68</v>
      </c>
    </row>
    <row r="245" spans="1:59" s="3" customFormat="1" x14ac:dyDescent="0.2">
      <c r="A245" s="26"/>
      <c r="B245" s="18" t="s">
        <v>127</v>
      </c>
      <c r="C245" s="39" t="s">
        <v>590</v>
      </c>
      <c r="D245" s="39" t="s">
        <v>303</v>
      </c>
      <c r="E245" s="39" t="s">
        <v>591</v>
      </c>
      <c r="F245" s="18" t="s">
        <v>128</v>
      </c>
      <c r="G245" s="18"/>
      <c r="H245" s="18"/>
      <c r="I245" s="18"/>
      <c r="J245" s="18"/>
      <c r="K245" s="39"/>
      <c r="L245" s="39"/>
      <c r="M245" s="39"/>
      <c r="N245" s="18"/>
      <c r="O245" s="18"/>
      <c r="P245" s="39"/>
      <c r="Q245" s="19">
        <v>7569</v>
      </c>
      <c r="R245" s="19">
        <v>158</v>
      </c>
      <c r="S245" s="19">
        <v>177</v>
      </c>
      <c r="T245" s="19">
        <v>191</v>
      </c>
      <c r="U245" s="19">
        <v>200</v>
      </c>
      <c r="V245" s="19">
        <v>206</v>
      </c>
      <c r="W245" s="19">
        <v>207</v>
      </c>
      <c r="X245" s="19">
        <v>205</v>
      </c>
      <c r="Y245" s="19">
        <v>201</v>
      </c>
      <c r="Z245" s="19">
        <v>196</v>
      </c>
      <c r="AA245" s="19">
        <v>189</v>
      </c>
      <c r="AB245" s="19">
        <v>181</v>
      </c>
      <c r="AC245" s="19">
        <v>171</v>
      </c>
      <c r="AD245" s="19">
        <v>165</v>
      </c>
      <c r="AE245" s="19">
        <v>165</v>
      </c>
      <c r="AF245" s="19">
        <v>168</v>
      </c>
      <c r="AG245" s="19">
        <v>171</v>
      </c>
      <c r="AH245" s="19">
        <v>175</v>
      </c>
      <c r="AI245" s="19">
        <v>177</v>
      </c>
      <c r="AJ245" s="19">
        <v>176</v>
      </c>
      <c r="AK245" s="19">
        <v>173</v>
      </c>
      <c r="AL245" s="19">
        <v>853</v>
      </c>
      <c r="AM245" s="19">
        <v>865</v>
      </c>
      <c r="AN245" s="19">
        <v>519</v>
      </c>
      <c r="AO245" s="19">
        <v>438</v>
      </c>
      <c r="AP245" s="19">
        <v>321</v>
      </c>
      <c r="AQ245" s="19">
        <v>257</v>
      </c>
      <c r="AR245" s="19">
        <v>211</v>
      </c>
      <c r="AS245" s="19">
        <v>121</v>
      </c>
      <c r="AT245" s="19">
        <v>107</v>
      </c>
      <c r="AU245" s="19">
        <v>96</v>
      </c>
      <c r="AV245" s="19">
        <v>48</v>
      </c>
      <c r="AW245" s="19">
        <v>54</v>
      </c>
      <c r="AX245" s="19">
        <v>27</v>
      </c>
      <c r="AY245" s="22">
        <v>14</v>
      </c>
      <c r="AZ245" s="22">
        <v>87</v>
      </c>
      <c r="BA245" s="22">
        <v>90</v>
      </c>
      <c r="BB245" s="19">
        <v>168</v>
      </c>
      <c r="BC245" s="89">
        <v>3539</v>
      </c>
      <c r="BD245" s="89">
        <v>416</v>
      </c>
      <c r="BE245" s="89">
        <v>356</v>
      </c>
      <c r="BF245" s="90">
        <v>1513</v>
      </c>
      <c r="BG245" s="19">
        <v>229</v>
      </c>
    </row>
    <row r="246" spans="1:59" s="4" customFormat="1" x14ac:dyDescent="0.2">
      <c r="A246" s="25"/>
      <c r="B246" s="20"/>
      <c r="C246" s="37"/>
      <c r="D246" s="37"/>
      <c r="E246" s="37"/>
      <c r="F246" s="20"/>
      <c r="G246" s="20">
        <v>3965</v>
      </c>
      <c r="H246" s="20" t="s">
        <v>128</v>
      </c>
      <c r="I246" s="20" t="s">
        <v>52</v>
      </c>
      <c r="J246" s="20" t="s">
        <v>128</v>
      </c>
      <c r="K246" s="37" t="s">
        <v>127</v>
      </c>
      <c r="L246" s="37" t="s">
        <v>338</v>
      </c>
      <c r="M246" s="37" t="s">
        <v>303</v>
      </c>
      <c r="N246" s="20" t="s">
        <v>52</v>
      </c>
      <c r="O246" s="20" t="s">
        <v>132</v>
      </c>
      <c r="P246" s="37" t="s">
        <v>288</v>
      </c>
      <c r="Q246" s="21">
        <v>3646</v>
      </c>
      <c r="R246" s="21">
        <v>76</v>
      </c>
      <c r="S246" s="21">
        <v>85</v>
      </c>
      <c r="T246" s="21">
        <v>92</v>
      </c>
      <c r="U246" s="21">
        <v>96</v>
      </c>
      <c r="V246" s="21">
        <v>99</v>
      </c>
      <c r="W246" s="21">
        <v>100</v>
      </c>
      <c r="X246" s="21">
        <v>99</v>
      </c>
      <c r="Y246" s="21">
        <v>97</v>
      </c>
      <c r="Z246" s="21">
        <v>94</v>
      </c>
      <c r="AA246" s="21">
        <v>91</v>
      </c>
      <c r="AB246" s="21">
        <v>87</v>
      </c>
      <c r="AC246" s="21">
        <v>82</v>
      </c>
      <c r="AD246" s="21">
        <v>80</v>
      </c>
      <c r="AE246" s="21">
        <v>80</v>
      </c>
      <c r="AF246" s="21">
        <v>81</v>
      </c>
      <c r="AG246" s="21">
        <v>82</v>
      </c>
      <c r="AH246" s="21">
        <v>84</v>
      </c>
      <c r="AI246" s="21">
        <v>85</v>
      </c>
      <c r="AJ246" s="21">
        <v>85</v>
      </c>
      <c r="AK246" s="21">
        <v>83</v>
      </c>
      <c r="AL246" s="21">
        <v>411</v>
      </c>
      <c r="AM246" s="21">
        <v>417</v>
      </c>
      <c r="AN246" s="21">
        <v>250</v>
      </c>
      <c r="AO246" s="21">
        <v>211</v>
      </c>
      <c r="AP246" s="21">
        <v>155</v>
      </c>
      <c r="AQ246" s="21">
        <v>124</v>
      </c>
      <c r="AR246" s="21">
        <v>102</v>
      </c>
      <c r="AS246" s="21">
        <v>58</v>
      </c>
      <c r="AT246" s="21">
        <v>52</v>
      </c>
      <c r="AU246" s="21">
        <v>46</v>
      </c>
      <c r="AV246" s="21">
        <v>23</v>
      </c>
      <c r="AW246" s="21">
        <v>26</v>
      </c>
      <c r="AX246" s="21">
        <v>13</v>
      </c>
      <c r="AY246" s="5">
        <v>7</v>
      </c>
      <c r="AZ246" s="5">
        <v>42</v>
      </c>
      <c r="BA246" s="5">
        <v>43</v>
      </c>
      <c r="BB246" s="5">
        <v>81</v>
      </c>
      <c r="BC246" s="5">
        <v>1706</v>
      </c>
      <c r="BD246" s="91">
        <v>200</v>
      </c>
      <c r="BE246" s="91">
        <v>172</v>
      </c>
      <c r="BF246" s="92">
        <v>729</v>
      </c>
      <c r="BG246" s="5">
        <v>110</v>
      </c>
    </row>
    <row r="247" spans="1:59" s="4" customFormat="1" x14ac:dyDescent="0.2">
      <c r="A247" s="25"/>
      <c r="B247" s="20"/>
      <c r="C247" s="37"/>
      <c r="D247" s="37"/>
      <c r="E247" s="37"/>
      <c r="F247" s="20"/>
      <c r="G247" s="20">
        <v>3966</v>
      </c>
      <c r="H247" s="20" t="s">
        <v>452</v>
      </c>
      <c r="I247" s="20" t="s">
        <v>52</v>
      </c>
      <c r="J247" s="20" t="s">
        <v>128</v>
      </c>
      <c r="K247" s="37" t="s">
        <v>127</v>
      </c>
      <c r="L247" s="37" t="s">
        <v>338</v>
      </c>
      <c r="M247" s="37" t="s">
        <v>303</v>
      </c>
      <c r="N247" s="20" t="s">
        <v>52</v>
      </c>
      <c r="O247" s="20" t="s">
        <v>132</v>
      </c>
      <c r="P247" s="37" t="s">
        <v>288</v>
      </c>
      <c r="Q247" s="21">
        <v>3923</v>
      </c>
      <c r="R247" s="21">
        <v>82</v>
      </c>
      <c r="S247" s="21">
        <v>92</v>
      </c>
      <c r="T247" s="21">
        <v>99</v>
      </c>
      <c r="U247" s="21">
        <v>104</v>
      </c>
      <c r="V247" s="21">
        <v>107</v>
      </c>
      <c r="W247" s="21">
        <v>107</v>
      </c>
      <c r="X247" s="21">
        <v>106</v>
      </c>
      <c r="Y247" s="21">
        <v>104</v>
      </c>
      <c r="Z247" s="21">
        <v>102</v>
      </c>
      <c r="AA247" s="21">
        <v>98</v>
      </c>
      <c r="AB247" s="21">
        <v>94</v>
      </c>
      <c r="AC247" s="21">
        <v>89</v>
      </c>
      <c r="AD247" s="21">
        <v>85</v>
      </c>
      <c r="AE247" s="21">
        <v>85</v>
      </c>
      <c r="AF247" s="21">
        <v>87</v>
      </c>
      <c r="AG247" s="21">
        <v>89</v>
      </c>
      <c r="AH247" s="21">
        <v>91</v>
      </c>
      <c r="AI247" s="21">
        <v>92</v>
      </c>
      <c r="AJ247" s="21">
        <v>91</v>
      </c>
      <c r="AK247" s="21">
        <v>90</v>
      </c>
      <c r="AL247" s="21">
        <v>442</v>
      </c>
      <c r="AM247" s="21">
        <v>448</v>
      </c>
      <c r="AN247" s="21">
        <v>269</v>
      </c>
      <c r="AO247" s="21">
        <v>227</v>
      </c>
      <c r="AP247" s="21">
        <v>166</v>
      </c>
      <c r="AQ247" s="21">
        <v>133</v>
      </c>
      <c r="AR247" s="21">
        <v>109</v>
      </c>
      <c r="AS247" s="21">
        <v>63</v>
      </c>
      <c r="AT247" s="21">
        <v>55</v>
      </c>
      <c r="AU247" s="21">
        <v>50</v>
      </c>
      <c r="AV247" s="21">
        <v>25</v>
      </c>
      <c r="AW247" s="21">
        <v>28</v>
      </c>
      <c r="AX247" s="21">
        <v>14</v>
      </c>
      <c r="AY247" s="5">
        <v>7</v>
      </c>
      <c r="AZ247" s="5">
        <v>45</v>
      </c>
      <c r="BA247" s="5">
        <v>47</v>
      </c>
      <c r="BB247" s="5">
        <v>87</v>
      </c>
      <c r="BC247" s="5">
        <v>1833</v>
      </c>
      <c r="BD247" s="91">
        <v>216</v>
      </c>
      <c r="BE247" s="91">
        <v>184</v>
      </c>
      <c r="BF247" s="92">
        <v>784</v>
      </c>
      <c r="BG247" s="5">
        <v>119</v>
      </c>
    </row>
    <row r="248" spans="1:59" s="3" customFormat="1" x14ac:dyDescent="0.2">
      <c r="A248" s="26"/>
      <c r="B248" s="18" t="s">
        <v>129</v>
      </c>
      <c r="C248" s="39" t="s">
        <v>590</v>
      </c>
      <c r="D248" s="39" t="s">
        <v>303</v>
      </c>
      <c r="E248" s="39" t="s">
        <v>285</v>
      </c>
      <c r="F248" s="18" t="s">
        <v>130</v>
      </c>
      <c r="G248" s="18"/>
      <c r="H248" s="18"/>
      <c r="I248" s="18"/>
      <c r="J248" s="18"/>
      <c r="K248" s="39"/>
      <c r="L248" s="39"/>
      <c r="M248" s="39"/>
      <c r="N248" s="18"/>
      <c r="O248" s="18"/>
      <c r="P248" s="39"/>
      <c r="Q248" s="19">
        <v>2629</v>
      </c>
      <c r="R248" s="19">
        <v>67</v>
      </c>
      <c r="S248" s="19">
        <v>66</v>
      </c>
      <c r="T248" s="19">
        <v>65</v>
      </c>
      <c r="U248" s="19">
        <v>64</v>
      </c>
      <c r="V248" s="19">
        <v>65</v>
      </c>
      <c r="W248" s="19">
        <v>63</v>
      </c>
      <c r="X248" s="19">
        <v>62</v>
      </c>
      <c r="Y248" s="19">
        <v>60</v>
      </c>
      <c r="Z248" s="19">
        <v>59</v>
      </c>
      <c r="AA248" s="19">
        <v>58</v>
      </c>
      <c r="AB248" s="19">
        <v>57</v>
      </c>
      <c r="AC248" s="19">
        <v>56</v>
      </c>
      <c r="AD248" s="19">
        <v>54</v>
      </c>
      <c r="AE248" s="19">
        <v>52</v>
      </c>
      <c r="AF248" s="19">
        <v>48</v>
      </c>
      <c r="AG248" s="19">
        <v>45</v>
      </c>
      <c r="AH248" s="19">
        <v>43</v>
      </c>
      <c r="AI248" s="19">
        <v>41</v>
      </c>
      <c r="AJ248" s="19">
        <v>40</v>
      </c>
      <c r="AK248" s="19">
        <v>40</v>
      </c>
      <c r="AL248" s="19">
        <v>215</v>
      </c>
      <c r="AM248" s="19">
        <v>261</v>
      </c>
      <c r="AN248" s="19">
        <v>172</v>
      </c>
      <c r="AO248" s="19">
        <v>135</v>
      </c>
      <c r="AP248" s="19">
        <v>110</v>
      </c>
      <c r="AQ248" s="19">
        <v>87</v>
      </c>
      <c r="AR248" s="19">
        <v>99</v>
      </c>
      <c r="AS248" s="19">
        <v>71</v>
      </c>
      <c r="AT248" s="19">
        <v>88</v>
      </c>
      <c r="AU248" s="19">
        <v>61</v>
      </c>
      <c r="AV248" s="19">
        <v>43</v>
      </c>
      <c r="AW248" s="19">
        <v>25</v>
      </c>
      <c r="AX248" s="19">
        <v>157</v>
      </c>
      <c r="AY248" s="22">
        <v>5</v>
      </c>
      <c r="AZ248" s="22">
        <v>33</v>
      </c>
      <c r="BA248" s="22">
        <v>33</v>
      </c>
      <c r="BB248" s="19">
        <v>73</v>
      </c>
      <c r="BC248" s="89">
        <v>1387</v>
      </c>
      <c r="BD248" s="89">
        <v>159</v>
      </c>
      <c r="BE248" s="89">
        <v>112</v>
      </c>
      <c r="BF248" s="90">
        <v>514</v>
      </c>
      <c r="BG248" s="19">
        <v>100</v>
      </c>
    </row>
    <row r="249" spans="1:59" s="4" customFormat="1" x14ac:dyDescent="0.2">
      <c r="A249" s="25"/>
      <c r="B249" s="20"/>
      <c r="C249" s="37"/>
      <c r="D249" s="37"/>
      <c r="E249" s="37"/>
      <c r="F249" s="20"/>
      <c r="G249" s="20">
        <v>3967</v>
      </c>
      <c r="H249" s="20" t="s">
        <v>130</v>
      </c>
      <c r="I249" s="20" t="s">
        <v>52</v>
      </c>
      <c r="J249" s="20" t="s">
        <v>130</v>
      </c>
      <c r="K249" s="37" t="s">
        <v>129</v>
      </c>
      <c r="L249" s="37" t="s">
        <v>338</v>
      </c>
      <c r="M249" s="37" t="s">
        <v>303</v>
      </c>
      <c r="N249" s="20" t="s">
        <v>52</v>
      </c>
      <c r="O249" s="20" t="s">
        <v>132</v>
      </c>
      <c r="P249" s="37" t="s">
        <v>288</v>
      </c>
      <c r="Q249" s="21">
        <v>818</v>
      </c>
      <c r="R249" s="21">
        <v>21</v>
      </c>
      <c r="S249" s="21">
        <v>21</v>
      </c>
      <c r="T249" s="21">
        <v>20</v>
      </c>
      <c r="U249" s="21">
        <v>20</v>
      </c>
      <c r="V249" s="21">
        <v>20</v>
      </c>
      <c r="W249" s="21">
        <v>20</v>
      </c>
      <c r="X249" s="21">
        <v>19</v>
      </c>
      <c r="Y249" s="21">
        <v>19</v>
      </c>
      <c r="Z249" s="21">
        <v>19</v>
      </c>
      <c r="AA249" s="21">
        <v>18</v>
      </c>
      <c r="AB249" s="21">
        <v>18</v>
      </c>
      <c r="AC249" s="21">
        <v>17</v>
      </c>
      <c r="AD249" s="21">
        <v>17</v>
      </c>
      <c r="AE249" s="21">
        <v>16</v>
      </c>
      <c r="AF249" s="21">
        <v>15</v>
      </c>
      <c r="AG249" s="21">
        <v>14</v>
      </c>
      <c r="AH249" s="21">
        <v>13</v>
      </c>
      <c r="AI249" s="21">
        <v>13</v>
      </c>
      <c r="AJ249" s="21">
        <v>12</v>
      </c>
      <c r="AK249" s="21">
        <v>12</v>
      </c>
      <c r="AL249" s="21">
        <v>67</v>
      </c>
      <c r="AM249" s="21">
        <v>81</v>
      </c>
      <c r="AN249" s="21">
        <v>54</v>
      </c>
      <c r="AO249" s="21">
        <v>42</v>
      </c>
      <c r="AP249" s="21">
        <v>34</v>
      </c>
      <c r="AQ249" s="21">
        <v>27</v>
      </c>
      <c r="AR249" s="21">
        <v>31</v>
      </c>
      <c r="AS249" s="21">
        <v>22</v>
      </c>
      <c r="AT249" s="21">
        <v>27</v>
      </c>
      <c r="AU249" s="21">
        <v>19</v>
      </c>
      <c r="AV249" s="21">
        <v>13</v>
      </c>
      <c r="AW249" s="21">
        <v>8</v>
      </c>
      <c r="AX249" s="21">
        <v>49</v>
      </c>
      <c r="AY249" s="5">
        <v>2</v>
      </c>
      <c r="AZ249" s="5">
        <v>10</v>
      </c>
      <c r="BA249" s="5">
        <v>10</v>
      </c>
      <c r="BB249" s="5">
        <v>23</v>
      </c>
      <c r="BC249" s="5">
        <v>432</v>
      </c>
      <c r="BD249" s="91">
        <v>50</v>
      </c>
      <c r="BE249" s="91">
        <v>35</v>
      </c>
      <c r="BF249" s="92">
        <v>160</v>
      </c>
      <c r="BG249" s="5">
        <v>31</v>
      </c>
    </row>
    <row r="250" spans="1:59" s="4" customFormat="1" x14ac:dyDescent="0.2">
      <c r="A250" s="25"/>
      <c r="B250" s="20"/>
      <c r="C250" s="37"/>
      <c r="D250" s="37"/>
      <c r="E250" s="37"/>
      <c r="F250" s="20"/>
      <c r="G250" s="20">
        <v>3968</v>
      </c>
      <c r="H250" s="20" t="s">
        <v>453</v>
      </c>
      <c r="I250" s="20" t="s">
        <v>52</v>
      </c>
      <c r="J250" s="20" t="s">
        <v>130</v>
      </c>
      <c r="K250" s="37" t="s">
        <v>129</v>
      </c>
      <c r="L250" s="37" t="s">
        <v>338</v>
      </c>
      <c r="M250" s="37" t="s">
        <v>303</v>
      </c>
      <c r="N250" s="20" t="s">
        <v>52</v>
      </c>
      <c r="O250" s="20" t="s">
        <v>132</v>
      </c>
      <c r="P250" s="37" t="s">
        <v>288</v>
      </c>
      <c r="Q250" s="21">
        <v>1219</v>
      </c>
      <c r="R250" s="21">
        <v>31</v>
      </c>
      <c r="S250" s="21">
        <v>30</v>
      </c>
      <c r="T250" s="21">
        <v>30</v>
      </c>
      <c r="U250" s="21">
        <v>30</v>
      </c>
      <c r="V250" s="21">
        <v>30</v>
      </c>
      <c r="W250" s="21">
        <v>29</v>
      </c>
      <c r="X250" s="21">
        <v>29</v>
      </c>
      <c r="Y250" s="21">
        <v>28</v>
      </c>
      <c r="Z250" s="21">
        <v>27</v>
      </c>
      <c r="AA250" s="21">
        <v>27</v>
      </c>
      <c r="AB250" s="21">
        <v>26</v>
      </c>
      <c r="AC250" s="21">
        <v>26</v>
      </c>
      <c r="AD250" s="21">
        <v>25</v>
      </c>
      <c r="AE250" s="21">
        <v>24</v>
      </c>
      <c r="AF250" s="21">
        <v>22</v>
      </c>
      <c r="AG250" s="21">
        <v>21</v>
      </c>
      <c r="AH250" s="21">
        <v>20</v>
      </c>
      <c r="AI250" s="21">
        <v>19</v>
      </c>
      <c r="AJ250" s="21">
        <v>19</v>
      </c>
      <c r="AK250" s="21">
        <v>19</v>
      </c>
      <c r="AL250" s="21">
        <v>100</v>
      </c>
      <c r="AM250" s="21">
        <v>121</v>
      </c>
      <c r="AN250" s="21">
        <v>80</v>
      </c>
      <c r="AO250" s="21">
        <v>63</v>
      </c>
      <c r="AP250" s="21">
        <v>51</v>
      </c>
      <c r="AQ250" s="21">
        <v>40</v>
      </c>
      <c r="AR250" s="21">
        <v>46</v>
      </c>
      <c r="AS250" s="21">
        <v>33</v>
      </c>
      <c r="AT250" s="21">
        <v>41</v>
      </c>
      <c r="AU250" s="21">
        <v>28</v>
      </c>
      <c r="AV250" s="21">
        <v>20</v>
      </c>
      <c r="AW250" s="21">
        <v>11</v>
      </c>
      <c r="AX250" s="21">
        <v>73</v>
      </c>
      <c r="AY250" s="5">
        <v>2</v>
      </c>
      <c r="AZ250" s="5">
        <v>16</v>
      </c>
      <c r="BA250" s="5">
        <v>16</v>
      </c>
      <c r="BB250" s="5">
        <v>34</v>
      </c>
      <c r="BC250" s="5">
        <v>643</v>
      </c>
      <c r="BD250" s="91">
        <v>73</v>
      </c>
      <c r="BE250" s="91">
        <v>52</v>
      </c>
      <c r="BF250" s="92">
        <v>238</v>
      </c>
      <c r="BG250" s="5">
        <v>46</v>
      </c>
    </row>
    <row r="251" spans="1:59" s="4" customFormat="1" x14ac:dyDescent="0.2">
      <c r="A251" s="25"/>
      <c r="B251" s="20"/>
      <c r="C251" s="37"/>
      <c r="D251" s="37"/>
      <c r="E251" s="37"/>
      <c r="F251" s="20"/>
      <c r="G251" s="20">
        <v>11768</v>
      </c>
      <c r="H251" s="20" t="s">
        <v>454</v>
      </c>
      <c r="I251" s="20" t="s">
        <v>52</v>
      </c>
      <c r="J251" s="20" t="s">
        <v>130</v>
      </c>
      <c r="K251" s="37" t="s">
        <v>129</v>
      </c>
      <c r="L251" s="37" t="s">
        <v>338</v>
      </c>
      <c r="M251" s="37" t="s">
        <v>303</v>
      </c>
      <c r="N251" s="20" t="s">
        <v>52</v>
      </c>
      <c r="O251" s="20" t="s">
        <v>132</v>
      </c>
      <c r="P251" s="37" t="s">
        <v>288</v>
      </c>
      <c r="Q251" s="21">
        <v>592</v>
      </c>
      <c r="R251" s="21">
        <v>15</v>
      </c>
      <c r="S251" s="21">
        <v>15</v>
      </c>
      <c r="T251" s="21">
        <v>15</v>
      </c>
      <c r="U251" s="21">
        <v>14</v>
      </c>
      <c r="V251" s="21">
        <v>15</v>
      </c>
      <c r="W251" s="21">
        <v>14</v>
      </c>
      <c r="X251" s="21">
        <v>14</v>
      </c>
      <c r="Y251" s="21">
        <v>13</v>
      </c>
      <c r="Z251" s="21">
        <v>13</v>
      </c>
      <c r="AA251" s="21">
        <v>13</v>
      </c>
      <c r="AB251" s="21">
        <v>13</v>
      </c>
      <c r="AC251" s="21">
        <v>13</v>
      </c>
      <c r="AD251" s="21">
        <v>12</v>
      </c>
      <c r="AE251" s="21">
        <v>12</v>
      </c>
      <c r="AF251" s="21">
        <v>11</v>
      </c>
      <c r="AG251" s="21">
        <v>10</v>
      </c>
      <c r="AH251" s="21">
        <v>10</v>
      </c>
      <c r="AI251" s="21">
        <v>9</v>
      </c>
      <c r="AJ251" s="21">
        <v>9</v>
      </c>
      <c r="AK251" s="21">
        <v>9</v>
      </c>
      <c r="AL251" s="21">
        <v>48</v>
      </c>
      <c r="AM251" s="21">
        <v>59</v>
      </c>
      <c r="AN251" s="21">
        <v>38</v>
      </c>
      <c r="AO251" s="21">
        <v>30</v>
      </c>
      <c r="AP251" s="21">
        <v>25</v>
      </c>
      <c r="AQ251" s="21">
        <v>20</v>
      </c>
      <c r="AR251" s="21">
        <v>22</v>
      </c>
      <c r="AS251" s="21">
        <v>16</v>
      </c>
      <c r="AT251" s="21">
        <v>20</v>
      </c>
      <c r="AU251" s="21">
        <v>14</v>
      </c>
      <c r="AV251" s="21">
        <v>10</v>
      </c>
      <c r="AW251" s="21">
        <v>6</v>
      </c>
      <c r="AX251" s="21">
        <v>35</v>
      </c>
      <c r="AY251" s="5">
        <v>1</v>
      </c>
      <c r="AZ251" s="5">
        <v>7</v>
      </c>
      <c r="BA251" s="5">
        <v>7</v>
      </c>
      <c r="BB251" s="5">
        <v>16</v>
      </c>
      <c r="BC251" s="5">
        <v>312</v>
      </c>
      <c r="BD251" s="91">
        <v>36</v>
      </c>
      <c r="BE251" s="91">
        <v>25</v>
      </c>
      <c r="BF251" s="92">
        <v>116</v>
      </c>
      <c r="BG251" s="5">
        <v>23</v>
      </c>
    </row>
    <row r="252" spans="1:59" s="3" customFormat="1" x14ac:dyDescent="0.2">
      <c r="A252" s="26"/>
      <c r="B252" s="18" t="s">
        <v>131</v>
      </c>
      <c r="C252" s="39" t="s">
        <v>590</v>
      </c>
      <c r="D252" s="39" t="s">
        <v>303</v>
      </c>
      <c r="E252" s="39" t="s">
        <v>592</v>
      </c>
      <c r="F252" s="18" t="s">
        <v>132</v>
      </c>
      <c r="G252" s="18"/>
      <c r="H252" s="18"/>
      <c r="I252" s="18"/>
      <c r="J252" s="18"/>
      <c r="K252" s="39"/>
      <c r="L252" s="39"/>
      <c r="M252" s="39"/>
      <c r="N252" s="18"/>
      <c r="O252" s="18"/>
      <c r="P252" s="39"/>
      <c r="Q252" s="19">
        <v>3778</v>
      </c>
      <c r="R252" s="19">
        <v>95</v>
      </c>
      <c r="S252" s="19">
        <v>102</v>
      </c>
      <c r="T252" s="19">
        <v>108</v>
      </c>
      <c r="U252" s="19">
        <v>111</v>
      </c>
      <c r="V252" s="19">
        <v>113</v>
      </c>
      <c r="W252" s="19">
        <v>113</v>
      </c>
      <c r="X252" s="19">
        <v>112</v>
      </c>
      <c r="Y252" s="19">
        <v>110</v>
      </c>
      <c r="Z252" s="19">
        <v>107</v>
      </c>
      <c r="AA252" s="19">
        <v>102</v>
      </c>
      <c r="AB252" s="19">
        <v>98</v>
      </c>
      <c r="AC252" s="19">
        <v>93</v>
      </c>
      <c r="AD252" s="19">
        <v>89</v>
      </c>
      <c r="AE252" s="19">
        <v>86</v>
      </c>
      <c r="AF252" s="19">
        <v>86</v>
      </c>
      <c r="AG252" s="19">
        <v>83</v>
      </c>
      <c r="AH252" s="19">
        <v>81</v>
      </c>
      <c r="AI252" s="19">
        <v>79</v>
      </c>
      <c r="AJ252" s="19">
        <v>76</v>
      </c>
      <c r="AK252" s="19">
        <v>73</v>
      </c>
      <c r="AL252" s="19">
        <v>333</v>
      </c>
      <c r="AM252" s="19">
        <v>332</v>
      </c>
      <c r="AN252" s="19">
        <v>224</v>
      </c>
      <c r="AO252" s="19">
        <v>141</v>
      </c>
      <c r="AP252" s="19">
        <v>172</v>
      </c>
      <c r="AQ252" s="19">
        <v>148</v>
      </c>
      <c r="AR252" s="19">
        <v>130</v>
      </c>
      <c r="AS252" s="19">
        <v>131</v>
      </c>
      <c r="AT252" s="19">
        <v>84</v>
      </c>
      <c r="AU252" s="19">
        <v>60</v>
      </c>
      <c r="AV252" s="19">
        <v>54</v>
      </c>
      <c r="AW252" s="19">
        <v>39</v>
      </c>
      <c r="AX252" s="19">
        <v>13</v>
      </c>
      <c r="AY252" s="22">
        <v>8</v>
      </c>
      <c r="AZ252" s="22">
        <v>50</v>
      </c>
      <c r="BA252" s="22">
        <v>52</v>
      </c>
      <c r="BB252" s="19">
        <v>101</v>
      </c>
      <c r="BC252" s="89">
        <v>1780</v>
      </c>
      <c r="BD252" s="89">
        <v>212</v>
      </c>
      <c r="BE252" s="89">
        <v>180</v>
      </c>
      <c r="BF252" s="90">
        <v>633</v>
      </c>
      <c r="BG252" s="19">
        <v>138</v>
      </c>
    </row>
    <row r="253" spans="1:59" s="4" customFormat="1" x14ac:dyDescent="0.2">
      <c r="A253" s="25"/>
      <c r="B253" s="20"/>
      <c r="C253" s="37"/>
      <c r="D253" s="37"/>
      <c r="E253" s="37"/>
      <c r="F253" s="20"/>
      <c r="G253" s="20">
        <v>3969</v>
      </c>
      <c r="H253" s="20" t="s">
        <v>132</v>
      </c>
      <c r="I253" s="20" t="s">
        <v>52</v>
      </c>
      <c r="J253" s="20" t="s">
        <v>132</v>
      </c>
      <c r="K253" s="37" t="s">
        <v>131</v>
      </c>
      <c r="L253" s="37" t="s">
        <v>338</v>
      </c>
      <c r="M253" s="37" t="s">
        <v>303</v>
      </c>
      <c r="N253" s="20" t="s">
        <v>52</v>
      </c>
      <c r="O253" s="20" t="s">
        <v>132</v>
      </c>
      <c r="P253" s="37" t="s">
        <v>286</v>
      </c>
      <c r="Q253" s="21">
        <v>2506</v>
      </c>
      <c r="R253" s="21">
        <v>63</v>
      </c>
      <c r="S253" s="21">
        <v>68</v>
      </c>
      <c r="T253" s="21">
        <v>72</v>
      </c>
      <c r="U253" s="21">
        <v>74</v>
      </c>
      <c r="V253" s="21">
        <v>75</v>
      </c>
      <c r="W253" s="21">
        <v>75</v>
      </c>
      <c r="X253" s="21">
        <v>74</v>
      </c>
      <c r="Y253" s="21">
        <v>73</v>
      </c>
      <c r="Z253" s="21">
        <v>71</v>
      </c>
      <c r="AA253" s="21">
        <v>68</v>
      </c>
      <c r="AB253" s="21">
        <v>65</v>
      </c>
      <c r="AC253" s="21">
        <v>61</v>
      </c>
      <c r="AD253" s="21">
        <v>59</v>
      </c>
      <c r="AE253" s="21">
        <v>57</v>
      </c>
      <c r="AF253" s="21">
        <v>57</v>
      </c>
      <c r="AG253" s="21">
        <v>55</v>
      </c>
      <c r="AH253" s="21">
        <v>53</v>
      </c>
      <c r="AI253" s="21">
        <v>52</v>
      </c>
      <c r="AJ253" s="21">
        <v>50</v>
      </c>
      <c r="AK253" s="21">
        <v>48</v>
      </c>
      <c r="AL253" s="21">
        <v>221</v>
      </c>
      <c r="AM253" s="21">
        <v>220</v>
      </c>
      <c r="AN253" s="21">
        <v>149</v>
      </c>
      <c r="AO253" s="21">
        <v>94</v>
      </c>
      <c r="AP253" s="21">
        <v>114</v>
      </c>
      <c r="AQ253" s="21">
        <v>98</v>
      </c>
      <c r="AR253" s="21">
        <v>86</v>
      </c>
      <c r="AS253" s="21">
        <v>87</v>
      </c>
      <c r="AT253" s="21">
        <v>56</v>
      </c>
      <c r="AU253" s="21">
        <v>40</v>
      </c>
      <c r="AV253" s="21">
        <v>36</v>
      </c>
      <c r="AW253" s="21">
        <v>26</v>
      </c>
      <c r="AX253" s="21">
        <v>9</v>
      </c>
      <c r="AY253" s="5">
        <v>6</v>
      </c>
      <c r="AZ253" s="5">
        <v>33</v>
      </c>
      <c r="BA253" s="5">
        <v>35</v>
      </c>
      <c r="BB253" s="5">
        <v>67</v>
      </c>
      <c r="BC253" s="5">
        <v>1181</v>
      </c>
      <c r="BD253" s="91">
        <v>141</v>
      </c>
      <c r="BE253" s="91">
        <v>120</v>
      </c>
      <c r="BF253" s="92">
        <v>420</v>
      </c>
      <c r="BG253" s="5">
        <v>91</v>
      </c>
    </row>
    <row r="254" spans="1:59" s="4" customFormat="1" x14ac:dyDescent="0.2">
      <c r="A254" s="25"/>
      <c r="B254" s="20"/>
      <c r="C254" s="37"/>
      <c r="D254" s="37"/>
      <c r="E254" s="37"/>
      <c r="F254" s="20"/>
      <c r="G254" s="20">
        <v>3970</v>
      </c>
      <c r="H254" s="20" t="s">
        <v>455</v>
      </c>
      <c r="I254" s="20" t="s">
        <v>52</v>
      </c>
      <c r="J254" s="20" t="s">
        <v>132</v>
      </c>
      <c r="K254" s="37" t="s">
        <v>131</v>
      </c>
      <c r="L254" s="37" t="s">
        <v>338</v>
      </c>
      <c r="M254" s="37" t="s">
        <v>303</v>
      </c>
      <c r="N254" s="20" t="s">
        <v>52</v>
      </c>
      <c r="O254" s="20" t="s">
        <v>132</v>
      </c>
      <c r="P254" s="37" t="s">
        <v>288</v>
      </c>
      <c r="Q254" s="21">
        <v>591</v>
      </c>
      <c r="R254" s="21">
        <v>15</v>
      </c>
      <c r="S254" s="21">
        <v>16</v>
      </c>
      <c r="T254" s="21">
        <v>17</v>
      </c>
      <c r="U254" s="21">
        <v>17</v>
      </c>
      <c r="V254" s="21">
        <v>18</v>
      </c>
      <c r="W254" s="21">
        <v>18</v>
      </c>
      <c r="X254" s="21">
        <v>18</v>
      </c>
      <c r="Y254" s="21">
        <v>17</v>
      </c>
      <c r="Z254" s="21">
        <v>17</v>
      </c>
      <c r="AA254" s="21">
        <v>16</v>
      </c>
      <c r="AB254" s="21">
        <v>15</v>
      </c>
      <c r="AC254" s="21">
        <v>15</v>
      </c>
      <c r="AD254" s="21">
        <v>14</v>
      </c>
      <c r="AE254" s="21">
        <v>13</v>
      </c>
      <c r="AF254" s="21">
        <v>13</v>
      </c>
      <c r="AG254" s="21">
        <v>13</v>
      </c>
      <c r="AH254" s="21">
        <v>13</v>
      </c>
      <c r="AI254" s="21">
        <v>13</v>
      </c>
      <c r="AJ254" s="21">
        <v>12</v>
      </c>
      <c r="AK254" s="21">
        <v>12</v>
      </c>
      <c r="AL254" s="21">
        <v>52</v>
      </c>
      <c r="AM254" s="21">
        <v>52</v>
      </c>
      <c r="AN254" s="21">
        <v>35</v>
      </c>
      <c r="AO254" s="21">
        <v>22</v>
      </c>
      <c r="AP254" s="21">
        <v>27</v>
      </c>
      <c r="AQ254" s="21">
        <v>23</v>
      </c>
      <c r="AR254" s="21">
        <v>20</v>
      </c>
      <c r="AS254" s="21">
        <v>20</v>
      </c>
      <c r="AT254" s="21">
        <v>13</v>
      </c>
      <c r="AU254" s="21">
        <v>9</v>
      </c>
      <c r="AV254" s="21">
        <v>8</v>
      </c>
      <c r="AW254" s="21">
        <v>6</v>
      </c>
      <c r="AX254" s="21">
        <v>2</v>
      </c>
      <c r="AY254" s="5">
        <v>1</v>
      </c>
      <c r="AZ254" s="5">
        <v>8</v>
      </c>
      <c r="BA254" s="5">
        <v>8</v>
      </c>
      <c r="BB254" s="5">
        <v>16</v>
      </c>
      <c r="BC254" s="5">
        <v>278</v>
      </c>
      <c r="BD254" s="91">
        <v>33</v>
      </c>
      <c r="BE254" s="91">
        <v>28</v>
      </c>
      <c r="BF254" s="92">
        <v>99</v>
      </c>
      <c r="BG254" s="5">
        <v>22</v>
      </c>
    </row>
    <row r="255" spans="1:59" s="4" customFormat="1" x14ac:dyDescent="0.2">
      <c r="A255" s="25"/>
      <c r="B255" s="20"/>
      <c r="C255" s="37"/>
      <c r="D255" s="37"/>
      <c r="E255" s="37"/>
      <c r="F255" s="20"/>
      <c r="G255" s="20">
        <v>3971</v>
      </c>
      <c r="H255" s="20" t="s">
        <v>456</v>
      </c>
      <c r="I255" s="20" t="s">
        <v>52</v>
      </c>
      <c r="J255" s="20" t="s">
        <v>132</v>
      </c>
      <c r="K255" s="37" t="s">
        <v>131</v>
      </c>
      <c r="L255" s="37" t="s">
        <v>338</v>
      </c>
      <c r="M255" s="37" t="s">
        <v>303</v>
      </c>
      <c r="N255" s="20" t="s">
        <v>52</v>
      </c>
      <c r="O255" s="20" t="s">
        <v>132</v>
      </c>
      <c r="P255" s="37" t="s">
        <v>288</v>
      </c>
      <c r="Q255" s="21">
        <v>681</v>
      </c>
      <c r="R255" s="21">
        <v>17</v>
      </c>
      <c r="S255" s="21">
        <v>18</v>
      </c>
      <c r="T255" s="21">
        <v>19</v>
      </c>
      <c r="U255" s="21">
        <v>20</v>
      </c>
      <c r="V255" s="21">
        <v>20</v>
      </c>
      <c r="W255" s="21">
        <v>20</v>
      </c>
      <c r="X255" s="21">
        <v>20</v>
      </c>
      <c r="Y255" s="21">
        <v>20</v>
      </c>
      <c r="Z255" s="21">
        <v>19</v>
      </c>
      <c r="AA255" s="21">
        <v>18</v>
      </c>
      <c r="AB255" s="21">
        <v>18</v>
      </c>
      <c r="AC255" s="21">
        <v>17</v>
      </c>
      <c r="AD255" s="21">
        <v>16</v>
      </c>
      <c r="AE255" s="21">
        <v>16</v>
      </c>
      <c r="AF255" s="21">
        <v>16</v>
      </c>
      <c r="AG255" s="21">
        <v>15</v>
      </c>
      <c r="AH255" s="21">
        <v>15</v>
      </c>
      <c r="AI255" s="21">
        <v>14</v>
      </c>
      <c r="AJ255" s="21">
        <v>14</v>
      </c>
      <c r="AK255" s="21">
        <v>13</v>
      </c>
      <c r="AL255" s="21">
        <v>60</v>
      </c>
      <c r="AM255" s="21">
        <v>60</v>
      </c>
      <c r="AN255" s="21">
        <v>40</v>
      </c>
      <c r="AO255" s="21">
        <v>25</v>
      </c>
      <c r="AP255" s="21">
        <v>31</v>
      </c>
      <c r="AQ255" s="21">
        <v>27</v>
      </c>
      <c r="AR255" s="21">
        <v>24</v>
      </c>
      <c r="AS255" s="21">
        <v>24</v>
      </c>
      <c r="AT255" s="21">
        <v>15</v>
      </c>
      <c r="AU255" s="21">
        <v>11</v>
      </c>
      <c r="AV255" s="21">
        <v>10</v>
      </c>
      <c r="AW255" s="21">
        <v>7</v>
      </c>
      <c r="AX255" s="21">
        <v>2</v>
      </c>
      <c r="AY255" s="5">
        <v>1</v>
      </c>
      <c r="AZ255" s="5">
        <v>9</v>
      </c>
      <c r="BA255" s="5">
        <v>9</v>
      </c>
      <c r="BB255" s="5">
        <v>18</v>
      </c>
      <c r="BC255" s="5">
        <v>321</v>
      </c>
      <c r="BD255" s="91">
        <v>38</v>
      </c>
      <c r="BE255" s="91">
        <v>32</v>
      </c>
      <c r="BF255" s="92">
        <v>114</v>
      </c>
      <c r="BG255" s="5">
        <v>25</v>
      </c>
    </row>
    <row r="256" spans="1:59" s="48" customFormat="1" x14ac:dyDescent="0.2">
      <c r="A256" s="42">
        <v>4</v>
      </c>
      <c r="B256" s="42" t="s">
        <v>53</v>
      </c>
      <c r="C256" s="43" t="s">
        <v>590</v>
      </c>
      <c r="D256" s="43" t="s">
        <v>338</v>
      </c>
      <c r="E256" s="43" t="s">
        <v>279</v>
      </c>
      <c r="F256" s="42" t="s">
        <v>54</v>
      </c>
      <c r="G256" s="42"/>
      <c r="H256" s="42"/>
      <c r="I256" s="42"/>
      <c r="J256" s="42"/>
      <c r="K256" s="43"/>
      <c r="L256" s="43"/>
      <c r="M256" s="43"/>
      <c r="N256" s="42"/>
      <c r="O256" s="42"/>
      <c r="P256" s="43"/>
      <c r="Q256" s="47">
        <v>19308</v>
      </c>
      <c r="R256" s="47">
        <v>489</v>
      </c>
      <c r="S256" s="47">
        <v>471</v>
      </c>
      <c r="T256" s="47">
        <v>457</v>
      </c>
      <c r="U256" s="47">
        <v>445</v>
      </c>
      <c r="V256" s="47">
        <v>436</v>
      </c>
      <c r="W256" s="47">
        <v>424</v>
      </c>
      <c r="X256" s="47">
        <v>417</v>
      </c>
      <c r="Y256" s="47">
        <v>412</v>
      </c>
      <c r="Z256" s="47">
        <v>405</v>
      </c>
      <c r="AA256" s="47">
        <v>398</v>
      </c>
      <c r="AB256" s="47">
        <v>394</v>
      </c>
      <c r="AC256" s="47">
        <v>391</v>
      </c>
      <c r="AD256" s="47">
        <v>387</v>
      </c>
      <c r="AE256" s="47">
        <v>377</v>
      </c>
      <c r="AF256" s="47">
        <v>368</v>
      </c>
      <c r="AG256" s="47">
        <v>356</v>
      </c>
      <c r="AH256" s="47">
        <v>347</v>
      </c>
      <c r="AI256" s="47">
        <v>338</v>
      </c>
      <c r="AJ256" s="47">
        <v>332</v>
      </c>
      <c r="AK256" s="47">
        <v>329</v>
      </c>
      <c r="AL256" s="47">
        <v>1575</v>
      </c>
      <c r="AM256" s="47">
        <v>1588</v>
      </c>
      <c r="AN256" s="47">
        <v>1333</v>
      </c>
      <c r="AO256" s="47">
        <v>1089</v>
      </c>
      <c r="AP256" s="47">
        <v>1366</v>
      </c>
      <c r="AQ256" s="47">
        <v>871</v>
      </c>
      <c r="AR256" s="47">
        <v>775</v>
      </c>
      <c r="AS256" s="47">
        <v>668</v>
      </c>
      <c r="AT256" s="47">
        <v>621</v>
      </c>
      <c r="AU256" s="47">
        <v>525</v>
      </c>
      <c r="AV256" s="47">
        <v>413</v>
      </c>
      <c r="AW256" s="47">
        <v>255</v>
      </c>
      <c r="AX256" s="47">
        <v>256</v>
      </c>
      <c r="AY256" s="46">
        <v>37</v>
      </c>
      <c r="AZ256" s="46">
        <v>237</v>
      </c>
      <c r="BA256" s="46">
        <v>234</v>
      </c>
      <c r="BB256" s="93">
        <v>561</v>
      </c>
      <c r="BC256" s="87">
        <v>8912</v>
      </c>
      <c r="BD256" s="87">
        <v>984</v>
      </c>
      <c r="BE256" s="87">
        <v>786</v>
      </c>
      <c r="BF256" s="88">
        <v>3246</v>
      </c>
      <c r="BG256" s="93">
        <v>764</v>
      </c>
    </row>
    <row r="257" spans="1:59" s="3" customFormat="1" x14ac:dyDescent="0.2">
      <c r="A257" s="26"/>
      <c r="B257" s="18" t="s">
        <v>133</v>
      </c>
      <c r="C257" s="39" t="s">
        <v>590</v>
      </c>
      <c r="D257" s="39" t="s">
        <v>338</v>
      </c>
      <c r="E257" s="39" t="s">
        <v>284</v>
      </c>
      <c r="F257" s="18" t="s">
        <v>54</v>
      </c>
      <c r="G257" s="18"/>
      <c r="H257" s="18"/>
      <c r="I257" s="18"/>
      <c r="J257" s="18"/>
      <c r="K257" s="39"/>
      <c r="L257" s="39"/>
      <c r="M257" s="39"/>
      <c r="N257" s="18"/>
      <c r="O257" s="18"/>
      <c r="P257" s="39"/>
      <c r="Q257" s="19">
        <v>3272</v>
      </c>
      <c r="R257" s="19">
        <v>91</v>
      </c>
      <c r="S257" s="19">
        <v>92</v>
      </c>
      <c r="T257" s="19">
        <v>92</v>
      </c>
      <c r="U257" s="19">
        <v>91</v>
      </c>
      <c r="V257" s="19">
        <v>90</v>
      </c>
      <c r="W257" s="19">
        <v>89</v>
      </c>
      <c r="X257" s="19">
        <v>88</v>
      </c>
      <c r="Y257" s="19">
        <v>86</v>
      </c>
      <c r="Z257" s="19">
        <v>84</v>
      </c>
      <c r="AA257" s="19">
        <v>82</v>
      </c>
      <c r="AB257" s="19">
        <v>80</v>
      </c>
      <c r="AC257" s="19">
        <v>78</v>
      </c>
      <c r="AD257" s="19">
        <v>76</v>
      </c>
      <c r="AE257" s="19">
        <v>75</v>
      </c>
      <c r="AF257" s="19">
        <v>75</v>
      </c>
      <c r="AG257" s="19">
        <v>75</v>
      </c>
      <c r="AH257" s="19">
        <v>76</v>
      </c>
      <c r="AI257" s="19">
        <v>74</v>
      </c>
      <c r="AJ257" s="19">
        <v>70</v>
      </c>
      <c r="AK257" s="19">
        <v>66</v>
      </c>
      <c r="AL257" s="19">
        <v>269</v>
      </c>
      <c r="AM257" s="19">
        <v>272</v>
      </c>
      <c r="AN257" s="19">
        <v>187</v>
      </c>
      <c r="AO257" s="19">
        <v>179</v>
      </c>
      <c r="AP257" s="19">
        <v>155</v>
      </c>
      <c r="AQ257" s="19">
        <v>124</v>
      </c>
      <c r="AR257" s="19">
        <v>125</v>
      </c>
      <c r="AS257" s="19">
        <v>102</v>
      </c>
      <c r="AT257" s="19">
        <v>95</v>
      </c>
      <c r="AU257" s="19">
        <v>62</v>
      </c>
      <c r="AV257" s="19">
        <v>37</v>
      </c>
      <c r="AW257" s="19">
        <v>28</v>
      </c>
      <c r="AX257" s="19">
        <v>7</v>
      </c>
      <c r="AY257" s="22">
        <v>7</v>
      </c>
      <c r="AZ257" s="22">
        <v>46</v>
      </c>
      <c r="BA257" s="22">
        <v>46</v>
      </c>
      <c r="BB257" s="19">
        <v>97</v>
      </c>
      <c r="BC257" s="89">
        <v>1655</v>
      </c>
      <c r="BD257" s="89">
        <v>203</v>
      </c>
      <c r="BE257" s="89">
        <v>166</v>
      </c>
      <c r="BF257" s="90">
        <v>598</v>
      </c>
      <c r="BG257" s="19">
        <v>132</v>
      </c>
    </row>
    <row r="258" spans="1:59" s="4" customFormat="1" x14ac:dyDescent="0.2">
      <c r="A258" s="25"/>
      <c r="B258" s="20"/>
      <c r="C258" s="37"/>
      <c r="D258" s="37"/>
      <c r="E258" s="37"/>
      <c r="F258" s="20"/>
      <c r="G258" s="20">
        <v>4002</v>
      </c>
      <c r="H258" s="20" t="s">
        <v>54</v>
      </c>
      <c r="I258" s="20" t="s">
        <v>54</v>
      </c>
      <c r="J258" s="20" t="s">
        <v>54</v>
      </c>
      <c r="K258" s="37" t="s">
        <v>133</v>
      </c>
      <c r="L258" s="37" t="s">
        <v>317</v>
      </c>
      <c r="M258" s="37" t="s">
        <v>284</v>
      </c>
      <c r="N258" s="20" t="s">
        <v>54</v>
      </c>
      <c r="O258" s="20" t="s">
        <v>54</v>
      </c>
      <c r="P258" s="37" t="s">
        <v>347</v>
      </c>
      <c r="Q258" s="21">
        <v>2207</v>
      </c>
      <c r="R258" s="21">
        <v>61</v>
      </c>
      <c r="S258" s="21">
        <v>62</v>
      </c>
      <c r="T258" s="21">
        <v>62</v>
      </c>
      <c r="U258" s="21">
        <v>61</v>
      </c>
      <c r="V258" s="21">
        <v>61</v>
      </c>
      <c r="W258" s="21">
        <v>60</v>
      </c>
      <c r="X258" s="21">
        <v>59</v>
      </c>
      <c r="Y258" s="21">
        <v>58</v>
      </c>
      <c r="Z258" s="21">
        <v>57</v>
      </c>
      <c r="AA258" s="21">
        <v>55</v>
      </c>
      <c r="AB258" s="21">
        <v>53</v>
      </c>
      <c r="AC258" s="21">
        <v>53</v>
      </c>
      <c r="AD258" s="21">
        <v>51</v>
      </c>
      <c r="AE258" s="21">
        <v>51</v>
      </c>
      <c r="AF258" s="21">
        <v>51</v>
      </c>
      <c r="AG258" s="21">
        <v>51</v>
      </c>
      <c r="AH258" s="21">
        <v>51</v>
      </c>
      <c r="AI258" s="21">
        <v>50</v>
      </c>
      <c r="AJ258" s="21">
        <v>47</v>
      </c>
      <c r="AK258" s="21">
        <v>45</v>
      </c>
      <c r="AL258" s="21">
        <v>181</v>
      </c>
      <c r="AM258" s="21">
        <v>184</v>
      </c>
      <c r="AN258" s="21">
        <v>126</v>
      </c>
      <c r="AO258" s="21">
        <v>121</v>
      </c>
      <c r="AP258" s="21">
        <v>105</v>
      </c>
      <c r="AQ258" s="21">
        <v>84</v>
      </c>
      <c r="AR258" s="21">
        <v>85</v>
      </c>
      <c r="AS258" s="21">
        <v>69</v>
      </c>
      <c r="AT258" s="21">
        <v>64</v>
      </c>
      <c r="AU258" s="21">
        <v>41</v>
      </c>
      <c r="AV258" s="21">
        <v>25</v>
      </c>
      <c r="AW258" s="21">
        <v>19</v>
      </c>
      <c r="AX258" s="21">
        <v>4</v>
      </c>
      <c r="AY258" s="5">
        <v>4</v>
      </c>
      <c r="AZ258" s="5">
        <v>31</v>
      </c>
      <c r="BA258" s="5">
        <v>31</v>
      </c>
      <c r="BB258" s="5">
        <v>66</v>
      </c>
      <c r="BC258" s="5">
        <v>1116</v>
      </c>
      <c r="BD258" s="91">
        <v>136</v>
      </c>
      <c r="BE258" s="91">
        <v>111</v>
      </c>
      <c r="BF258" s="92">
        <v>403</v>
      </c>
      <c r="BG258" s="5">
        <v>89</v>
      </c>
    </row>
    <row r="259" spans="1:59" s="4" customFormat="1" x14ac:dyDescent="0.2">
      <c r="A259" s="25"/>
      <c r="B259" s="20"/>
      <c r="C259" s="37"/>
      <c r="D259" s="37"/>
      <c r="E259" s="37"/>
      <c r="F259" s="20"/>
      <c r="G259" s="20">
        <v>4003</v>
      </c>
      <c r="H259" s="20" t="s">
        <v>457</v>
      </c>
      <c r="I259" s="20" t="s">
        <v>54</v>
      </c>
      <c r="J259" s="20" t="s">
        <v>54</v>
      </c>
      <c r="K259" s="37" t="s">
        <v>133</v>
      </c>
      <c r="L259" s="37" t="s">
        <v>317</v>
      </c>
      <c r="M259" s="37" t="s">
        <v>284</v>
      </c>
      <c r="N259" s="20" t="s">
        <v>54</v>
      </c>
      <c r="O259" s="20" t="s">
        <v>54</v>
      </c>
      <c r="P259" s="37" t="s">
        <v>288</v>
      </c>
      <c r="Q259" s="21">
        <v>348</v>
      </c>
      <c r="R259" s="21">
        <v>10</v>
      </c>
      <c r="S259" s="21">
        <v>10</v>
      </c>
      <c r="T259" s="21">
        <v>10</v>
      </c>
      <c r="U259" s="21">
        <v>10</v>
      </c>
      <c r="V259" s="21">
        <v>9</v>
      </c>
      <c r="W259" s="21">
        <v>9</v>
      </c>
      <c r="X259" s="21">
        <v>9</v>
      </c>
      <c r="Y259" s="21">
        <v>9</v>
      </c>
      <c r="Z259" s="21">
        <v>9</v>
      </c>
      <c r="AA259" s="21">
        <v>9</v>
      </c>
      <c r="AB259" s="21">
        <v>9</v>
      </c>
      <c r="AC259" s="21">
        <v>8</v>
      </c>
      <c r="AD259" s="21">
        <v>8</v>
      </c>
      <c r="AE259" s="21">
        <v>8</v>
      </c>
      <c r="AF259" s="21">
        <v>8</v>
      </c>
      <c r="AG259" s="21">
        <v>8</v>
      </c>
      <c r="AH259" s="21">
        <v>8</v>
      </c>
      <c r="AI259" s="21">
        <v>8</v>
      </c>
      <c r="AJ259" s="21">
        <v>7</v>
      </c>
      <c r="AK259" s="21">
        <v>7</v>
      </c>
      <c r="AL259" s="21">
        <v>29</v>
      </c>
      <c r="AM259" s="21">
        <v>29</v>
      </c>
      <c r="AN259" s="21">
        <v>20</v>
      </c>
      <c r="AO259" s="21">
        <v>19</v>
      </c>
      <c r="AP259" s="21">
        <v>16</v>
      </c>
      <c r="AQ259" s="21">
        <v>13</v>
      </c>
      <c r="AR259" s="21">
        <v>13</v>
      </c>
      <c r="AS259" s="21">
        <v>11</v>
      </c>
      <c r="AT259" s="21">
        <v>10</v>
      </c>
      <c r="AU259" s="21">
        <v>7</v>
      </c>
      <c r="AV259" s="21">
        <v>4</v>
      </c>
      <c r="AW259" s="21">
        <v>3</v>
      </c>
      <c r="AX259" s="21">
        <v>1</v>
      </c>
      <c r="AY259" s="5">
        <v>1</v>
      </c>
      <c r="AZ259" s="5">
        <v>5</v>
      </c>
      <c r="BA259" s="5">
        <v>5</v>
      </c>
      <c r="BB259" s="5">
        <v>10</v>
      </c>
      <c r="BC259" s="5">
        <v>176</v>
      </c>
      <c r="BD259" s="91">
        <v>22</v>
      </c>
      <c r="BE259" s="91">
        <v>18</v>
      </c>
      <c r="BF259" s="92">
        <v>64</v>
      </c>
      <c r="BG259" s="5">
        <v>14</v>
      </c>
    </row>
    <row r="260" spans="1:59" s="4" customFormat="1" x14ac:dyDescent="0.2">
      <c r="A260" s="25"/>
      <c r="B260" s="20"/>
      <c r="C260" s="37"/>
      <c r="D260" s="37"/>
      <c r="E260" s="37"/>
      <c r="F260" s="20"/>
      <c r="G260" s="20">
        <v>4004</v>
      </c>
      <c r="H260" s="20" t="s">
        <v>458</v>
      </c>
      <c r="I260" s="20" t="s">
        <v>54</v>
      </c>
      <c r="J260" s="20" t="s">
        <v>54</v>
      </c>
      <c r="K260" s="37" t="s">
        <v>133</v>
      </c>
      <c r="L260" s="37" t="s">
        <v>317</v>
      </c>
      <c r="M260" s="37" t="s">
        <v>284</v>
      </c>
      <c r="N260" s="20" t="s">
        <v>54</v>
      </c>
      <c r="O260" s="20" t="s">
        <v>54</v>
      </c>
      <c r="P260" s="37" t="s">
        <v>305</v>
      </c>
      <c r="Q260" s="21">
        <v>352</v>
      </c>
      <c r="R260" s="21">
        <v>10</v>
      </c>
      <c r="S260" s="21">
        <v>10</v>
      </c>
      <c r="T260" s="21">
        <v>10</v>
      </c>
      <c r="U260" s="21">
        <v>10</v>
      </c>
      <c r="V260" s="21">
        <v>10</v>
      </c>
      <c r="W260" s="21">
        <v>10</v>
      </c>
      <c r="X260" s="21">
        <v>9</v>
      </c>
      <c r="Y260" s="21">
        <v>9</v>
      </c>
      <c r="Z260" s="21">
        <v>9</v>
      </c>
      <c r="AA260" s="21">
        <v>9</v>
      </c>
      <c r="AB260" s="21">
        <v>9</v>
      </c>
      <c r="AC260" s="21">
        <v>8</v>
      </c>
      <c r="AD260" s="21">
        <v>8</v>
      </c>
      <c r="AE260" s="21">
        <v>8</v>
      </c>
      <c r="AF260" s="21">
        <v>8</v>
      </c>
      <c r="AG260" s="21">
        <v>8</v>
      </c>
      <c r="AH260" s="21">
        <v>8</v>
      </c>
      <c r="AI260" s="21">
        <v>8</v>
      </c>
      <c r="AJ260" s="21">
        <v>8</v>
      </c>
      <c r="AK260" s="21">
        <v>7</v>
      </c>
      <c r="AL260" s="21">
        <v>29</v>
      </c>
      <c r="AM260" s="21">
        <v>29</v>
      </c>
      <c r="AN260" s="21">
        <v>20</v>
      </c>
      <c r="AO260" s="21">
        <v>19</v>
      </c>
      <c r="AP260" s="21">
        <v>17</v>
      </c>
      <c r="AQ260" s="21">
        <v>13</v>
      </c>
      <c r="AR260" s="21">
        <v>13</v>
      </c>
      <c r="AS260" s="21">
        <v>11</v>
      </c>
      <c r="AT260" s="21">
        <v>10</v>
      </c>
      <c r="AU260" s="21">
        <v>7</v>
      </c>
      <c r="AV260" s="21">
        <v>4</v>
      </c>
      <c r="AW260" s="21">
        <v>3</v>
      </c>
      <c r="AX260" s="21">
        <v>1</v>
      </c>
      <c r="AY260" s="5">
        <v>1</v>
      </c>
      <c r="AZ260" s="5">
        <v>5</v>
      </c>
      <c r="BA260" s="5">
        <v>5</v>
      </c>
      <c r="BB260" s="5">
        <v>10</v>
      </c>
      <c r="BC260" s="5">
        <v>178</v>
      </c>
      <c r="BD260" s="91">
        <v>22</v>
      </c>
      <c r="BE260" s="91">
        <v>18</v>
      </c>
      <c r="BF260" s="92">
        <v>64</v>
      </c>
      <c r="BG260" s="5">
        <v>14</v>
      </c>
    </row>
    <row r="261" spans="1:59" s="4" customFormat="1" x14ac:dyDescent="0.2">
      <c r="A261" s="25"/>
      <c r="B261" s="20"/>
      <c r="C261" s="37"/>
      <c r="D261" s="37"/>
      <c r="E261" s="37"/>
      <c r="F261" s="20"/>
      <c r="G261" s="20">
        <v>4005</v>
      </c>
      <c r="H261" s="20" t="s">
        <v>459</v>
      </c>
      <c r="I261" s="20" t="s">
        <v>54</v>
      </c>
      <c r="J261" s="20" t="s">
        <v>54</v>
      </c>
      <c r="K261" s="37" t="s">
        <v>133</v>
      </c>
      <c r="L261" s="37" t="s">
        <v>317</v>
      </c>
      <c r="M261" s="37" t="s">
        <v>284</v>
      </c>
      <c r="N261" s="20" t="s">
        <v>54</v>
      </c>
      <c r="O261" s="20" t="s">
        <v>54</v>
      </c>
      <c r="P261" s="37" t="s">
        <v>305</v>
      </c>
      <c r="Q261" s="21">
        <v>365</v>
      </c>
      <c r="R261" s="21">
        <v>10</v>
      </c>
      <c r="S261" s="21">
        <v>10</v>
      </c>
      <c r="T261" s="21">
        <v>10</v>
      </c>
      <c r="U261" s="21">
        <v>10</v>
      </c>
      <c r="V261" s="21">
        <v>10</v>
      </c>
      <c r="W261" s="21">
        <v>10</v>
      </c>
      <c r="X261" s="21">
        <v>11</v>
      </c>
      <c r="Y261" s="21">
        <v>10</v>
      </c>
      <c r="Z261" s="21">
        <v>9</v>
      </c>
      <c r="AA261" s="21">
        <v>9</v>
      </c>
      <c r="AB261" s="21">
        <v>9</v>
      </c>
      <c r="AC261" s="21">
        <v>9</v>
      </c>
      <c r="AD261" s="21">
        <v>9</v>
      </c>
      <c r="AE261" s="21">
        <v>8</v>
      </c>
      <c r="AF261" s="21">
        <v>8</v>
      </c>
      <c r="AG261" s="21">
        <v>8</v>
      </c>
      <c r="AH261" s="21">
        <v>9</v>
      </c>
      <c r="AI261" s="21">
        <v>8</v>
      </c>
      <c r="AJ261" s="21">
        <v>8</v>
      </c>
      <c r="AK261" s="21">
        <v>7</v>
      </c>
      <c r="AL261" s="21">
        <v>30</v>
      </c>
      <c r="AM261" s="21">
        <v>30</v>
      </c>
      <c r="AN261" s="21">
        <v>21</v>
      </c>
      <c r="AO261" s="21">
        <v>20</v>
      </c>
      <c r="AP261" s="21">
        <v>17</v>
      </c>
      <c r="AQ261" s="21">
        <v>14</v>
      </c>
      <c r="AR261" s="21">
        <v>14</v>
      </c>
      <c r="AS261" s="21">
        <v>11</v>
      </c>
      <c r="AT261" s="21">
        <v>11</v>
      </c>
      <c r="AU261" s="21">
        <v>7</v>
      </c>
      <c r="AV261" s="21">
        <v>4</v>
      </c>
      <c r="AW261" s="21">
        <v>3</v>
      </c>
      <c r="AX261" s="21">
        <v>1</v>
      </c>
      <c r="AY261" s="5">
        <v>1</v>
      </c>
      <c r="AZ261" s="5">
        <v>5</v>
      </c>
      <c r="BA261" s="5">
        <v>5</v>
      </c>
      <c r="BB261" s="5">
        <v>11</v>
      </c>
      <c r="BC261" s="5">
        <v>185</v>
      </c>
      <c r="BD261" s="91">
        <v>23</v>
      </c>
      <c r="BE261" s="91">
        <v>19</v>
      </c>
      <c r="BF261" s="92">
        <v>67</v>
      </c>
      <c r="BG261" s="5">
        <v>15</v>
      </c>
    </row>
    <row r="262" spans="1:59" s="3" customFormat="1" x14ac:dyDescent="0.2">
      <c r="A262" s="26"/>
      <c r="B262" s="18" t="s">
        <v>134</v>
      </c>
      <c r="C262" s="39" t="s">
        <v>590</v>
      </c>
      <c r="D262" s="39" t="s">
        <v>338</v>
      </c>
      <c r="E262" s="39" t="s">
        <v>346</v>
      </c>
      <c r="F262" s="18" t="s">
        <v>135</v>
      </c>
      <c r="G262" s="18"/>
      <c r="H262" s="18"/>
      <c r="I262" s="18"/>
      <c r="J262" s="18"/>
      <c r="K262" s="39"/>
      <c r="L262" s="39"/>
      <c r="M262" s="39"/>
      <c r="N262" s="18"/>
      <c r="O262" s="18"/>
      <c r="P262" s="39"/>
      <c r="Q262" s="19">
        <v>1446</v>
      </c>
      <c r="R262" s="19">
        <v>35</v>
      </c>
      <c r="S262" s="19">
        <v>33</v>
      </c>
      <c r="T262" s="19">
        <v>32</v>
      </c>
      <c r="U262" s="19">
        <v>31</v>
      </c>
      <c r="V262" s="19">
        <v>30</v>
      </c>
      <c r="W262" s="19">
        <v>30</v>
      </c>
      <c r="X262" s="19">
        <v>30</v>
      </c>
      <c r="Y262" s="19">
        <v>30</v>
      </c>
      <c r="Z262" s="19">
        <v>31</v>
      </c>
      <c r="AA262" s="19">
        <v>31</v>
      </c>
      <c r="AB262" s="19">
        <v>31</v>
      </c>
      <c r="AC262" s="19">
        <v>32</v>
      </c>
      <c r="AD262" s="19">
        <v>32</v>
      </c>
      <c r="AE262" s="19">
        <v>31</v>
      </c>
      <c r="AF262" s="19">
        <v>29</v>
      </c>
      <c r="AG262" s="19">
        <v>27</v>
      </c>
      <c r="AH262" s="19">
        <v>25</v>
      </c>
      <c r="AI262" s="19">
        <v>23</v>
      </c>
      <c r="AJ262" s="19">
        <v>21</v>
      </c>
      <c r="AK262" s="19">
        <v>19</v>
      </c>
      <c r="AL262" s="19">
        <v>62</v>
      </c>
      <c r="AM262" s="19">
        <v>74</v>
      </c>
      <c r="AN262" s="19">
        <v>90</v>
      </c>
      <c r="AO262" s="19">
        <v>79</v>
      </c>
      <c r="AP262" s="19">
        <v>74</v>
      </c>
      <c r="AQ262" s="19">
        <v>73</v>
      </c>
      <c r="AR262" s="19">
        <v>69</v>
      </c>
      <c r="AS262" s="19">
        <v>82</v>
      </c>
      <c r="AT262" s="19">
        <v>82</v>
      </c>
      <c r="AU262" s="19">
        <v>75</v>
      </c>
      <c r="AV262" s="19">
        <v>64</v>
      </c>
      <c r="AW262" s="19">
        <v>30</v>
      </c>
      <c r="AX262" s="19">
        <v>9</v>
      </c>
      <c r="AY262" s="22">
        <v>3</v>
      </c>
      <c r="AZ262" s="22">
        <v>17</v>
      </c>
      <c r="BA262" s="22">
        <v>16</v>
      </c>
      <c r="BB262" s="19">
        <v>40</v>
      </c>
      <c r="BC262" s="89">
        <v>786</v>
      </c>
      <c r="BD262" s="89">
        <v>75</v>
      </c>
      <c r="BE262" s="89">
        <v>53</v>
      </c>
      <c r="BF262" s="90">
        <v>224</v>
      </c>
      <c r="BG262" s="19">
        <v>54</v>
      </c>
    </row>
    <row r="263" spans="1:59" s="4" customFormat="1" x14ac:dyDescent="0.2">
      <c r="A263" s="25"/>
      <c r="B263" s="20"/>
      <c r="C263" s="37"/>
      <c r="D263" s="37"/>
      <c r="E263" s="37"/>
      <c r="F263" s="20"/>
      <c r="G263" s="20">
        <v>13021</v>
      </c>
      <c r="H263" s="20" t="s">
        <v>26</v>
      </c>
      <c r="I263" s="20" t="s">
        <v>54</v>
      </c>
      <c r="J263" s="20" t="s">
        <v>135</v>
      </c>
      <c r="K263" s="37" t="s">
        <v>134</v>
      </c>
      <c r="L263" s="37" t="s">
        <v>317</v>
      </c>
      <c r="M263" s="37" t="s">
        <v>346</v>
      </c>
      <c r="N263" s="20" t="s">
        <v>54</v>
      </c>
      <c r="O263" s="20" t="s">
        <v>145</v>
      </c>
      <c r="P263" s="37" t="s">
        <v>288</v>
      </c>
      <c r="Q263" s="21">
        <v>153</v>
      </c>
      <c r="R263" s="21">
        <v>4</v>
      </c>
      <c r="S263" s="21">
        <v>3</v>
      </c>
      <c r="T263" s="21">
        <v>4</v>
      </c>
      <c r="U263" s="21">
        <v>3</v>
      </c>
      <c r="V263" s="21">
        <v>3</v>
      </c>
      <c r="W263" s="21">
        <v>3</v>
      </c>
      <c r="X263" s="21">
        <v>3</v>
      </c>
      <c r="Y263" s="21">
        <v>3</v>
      </c>
      <c r="Z263" s="21">
        <v>3</v>
      </c>
      <c r="AA263" s="21">
        <v>3</v>
      </c>
      <c r="AB263" s="21">
        <v>3</v>
      </c>
      <c r="AC263" s="21">
        <v>4</v>
      </c>
      <c r="AD263" s="21">
        <v>4</v>
      </c>
      <c r="AE263" s="21">
        <v>3</v>
      </c>
      <c r="AF263" s="21">
        <v>3</v>
      </c>
      <c r="AG263" s="21">
        <v>3</v>
      </c>
      <c r="AH263" s="21">
        <v>3</v>
      </c>
      <c r="AI263" s="21">
        <v>2</v>
      </c>
      <c r="AJ263" s="21">
        <v>2</v>
      </c>
      <c r="AK263" s="21">
        <v>2</v>
      </c>
      <c r="AL263" s="21">
        <v>7</v>
      </c>
      <c r="AM263" s="21">
        <v>8</v>
      </c>
      <c r="AN263" s="21">
        <v>9</v>
      </c>
      <c r="AO263" s="21">
        <v>8</v>
      </c>
      <c r="AP263" s="21">
        <v>8</v>
      </c>
      <c r="AQ263" s="21">
        <v>8</v>
      </c>
      <c r="AR263" s="21">
        <v>7</v>
      </c>
      <c r="AS263" s="21">
        <v>9</v>
      </c>
      <c r="AT263" s="21">
        <v>9</v>
      </c>
      <c r="AU263" s="21">
        <v>8</v>
      </c>
      <c r="AV263" s="21">
        <v>7</v>
      </c>
      <c r="AW263" s="21">
        <v>3</v>
      </c>
      <c r="AX263" s="21">
        <v>1</v>
      </c>
      <c r="AY263" s="5">
        <v>0</v>
      </c>
      <c r="AZ263" s="5">
        <v>2</v>
      </c>
      <c r="BA263" s="5">
        <v>2</v>
      </c>
      <c r="BB263" s="5">
        <v>4</v>
      </c>
      <c r="BC263" s="5">
        <v>83</v>
      </c>
      <c r="BD263" s="91">
        <v>8</v>
      </c>
      <c r="BE263" s="91">
        <v>6</v>
      </c>
      <c r="BF263" s="92">
        <v>24</v>
      </c>
      <c r="BG263" s="5">
        <v>6</v>
      </c>
    </row>
    <row r="264" spans="1:59" s="4" customFormat="1" x14ac:dyDescent="0.2">
      <c r="A264" s="25"/>
      <c r="B264" s="20"/>
      <c r="C264" s="37"/>
      <c r="D264" s="37"/>
      <c r="E264" s="37"/>
      <c r="F264" s="20"/>
      <c r="G264" s="20">
        <v>13022</v>
      </c>
      <c r="H264" s="20" t="s">
        <v>17</v>
      </c>
      <c r="I264" s="20" t="s">
        <v>54</v>
      </c>
      <c r="J264" s="20" t="s">
        <v>135</v>
      </c>
      <c r="K264" s="37" t="s">
        <v>134</v>
      </c>
      <c r="L264" s="37" t="s">
        <v>317</v>
      </c>
      <c r="M264" s="37" t="s">
        <v>346</v>
      </c>
      <c r="N264" s="20" t="s">
        <v>54</v>
      </c>
      <c r="O264" s="20" t="s">
        <v>145</v>
      </c>
      <c r="P264" s="37" t="s">
        <v>288</v>
      </c>
      <c r="Q264" s="21">
        <v>315</v>
      </c>
      <c r="R264" s="21">
        <v>7</v>
      </c>
      <c r="S264" s="21">
        <v>7</v>
      </c>
      <c r="T264" s="21">
        <v>7</v>
      </c>
      <c r="U264" s="21">
        <v>7</v>
      </c>
      <c r="V264" s="21">
        <v>7</v>
      </c>
      <c r="W264" s="21">
        <v>7</v>
      </c>
      <c r="X264" s="21">
        <v>7</v>
      </c>
      <c r="Y264" s="21">
        <v>7</v>
      </c>
      <c r="Z264" s="21">
        <v>7</v>
      </c>
      <c r="AA264" s="21">
        <v>7</v>
      </c>
      <c r="AB264" s="21">
        <v>7</v>
      </c>
      <c r="AC264" s="21">
        <v>7</v>
      </c>
      <c r="AD264" s="21">
        <v>7</v>
      </c>
      <c r="AE264" s="21">
        <v>7</v>
      </c>
      <c r="AF264" s="21">
        <v>6</v>
      </c>
      <c r="AG264" s="21">
        <v>6</v>
      </c>
      <c r="AH264" s="21">
        <v>5</v>
      </c>
      <c r="AI264" s="21">
        <v>5</v>
      </c>
      <c r="AJ264" s="21">
        <v>4</v>
      </c>
      <c r="AK264" s="21">
        <v>4</v>
      </c>
      <c r="AL264" s="21">
        <v>13</v>
      </c>
      <c r="AM264" s="21">
        <v>16</v>
      </c>
      <c r="AN264" s="21">
        <v>20</v>
      </c>
      <c r="AO264" s="21">
        <v>17</v>
      </c>
      <c r="AP264" s="21">
        <v>16</v>
      </c>
      <c r="AQ264" s="21">
        <v>16</v>
      </c>
      <c r="AR264" s="21">
        <v>15</v>
      </c>
      <c r="AS264" s="21">
        <v>18</v>
      </c>
      <c r="AT264" s="21">
        <v>18</v>
      </c>
      <c r="AU264" s="21">
        <v>16</v>
      </c>
      <c r="AV264" s="21">
        <v>13</v>
      </c>
      <c r="AW264" s="21">
        <v>7</v>
      </c>
      <c r="AX264" s="21">
        <v>2</v>
      </c>
      <c r="AY264" s="5">
        <v>1</v>
      </c>
      <c r="AZ264" s="5">
        <v>4</v>
      </c>
      <c r="BA264" s="5">
        <v>3</v>
      </c>
      <c r="BB264" s="5">
        <v>9</v>
      </c>
      <c r="BC264" s="5">
        <v>171</v>
      </c>
      <c r="BD264" s="91">
        <v>16</v>
      </c>
      <c r="BE264" s="91">
        <v>12</v>
      </c>
      <c r="BF264" s="92">
        <v>49</v>
      </c>
      <c r="BG264" s="5">
        <v>12</v>
      </c>
    </row>
    <row r="265" spans="1:59" s="4" customFormat="1" x14ac:dyDescent="0.2">
      <c r="A265" s="25"/>
      <c r="B265" s="20"/>
      <c r="C265" s="37"/>
      <c r="D265" s="37"/>
      <c r="E265" s="37"/>
      <c r="F265" s="20"/>
      <c r="G265" s="20">
        <v>4017</v>
      </c>
      <c r="H265" s="20" t="s">
        <v>460</v>
      </c>
      <c r="I265" s="20" t="s">
        <v>54</v>
      </c>
      <c r="J265" s="20" t="s">
        <v>135</v>
      </c>
      <c r="K265" s="37" t="s">
        <v>134</v>
      </c>
      <c r="L265" s="37" t="s">
        <v>317</v>
      </c>
      <c r="M265" s="37" t="s">
        <v>346</v>
      </c>
      <c r="N265" s="20" t="s">
        <v>54</v>
      </c>
      <c r="O265" s="20" t="s">
        <v>145</v>
      </c>
      <c r="P265" s="37" t="s">
        <v>286</v>
      </c>
      <c r="Q265" s="21">
        <v>600</v>
      </c>
      <c r="R265" s="21">
        <v>15</v>
      </c>
      <c r="S265" s="21">
        <v>14</v>
      </c>
      <c r="T265" s="21">
        <v>13</v>
      </c>
      <c r="U265" s="21">
        <v>13</v>
      </c>
      <c r="V265" s="21">
        <v>12</v>
      </c>
      <c r="W265" s="21">
        <v>12</v>
      </c>
      <c r="X265" s="21">
        <v>12</v>
      </c>
      <c r="Y265" s="21">
        <v>12</v>
      </c>
      <c r="Z265" s="21">
        <v>13</v>
      </c>
      <c r="AA265" s="21">
        <v>13</v>
      </c>
      <c r="AB265" s="21">
        <v>13</v>
      </c>
      <c r="AC265" s="21">
        <v>13</v>
      </c>
      <c r="AD265" s="21">
        <v>13</v>
      </c>
      <c r="AE265" s="21">
        <v>13</v>
      </c>
      <c r="AF265" s="21">
        <v>12</v>
      </c>
      <c r="AG265" s="21">
        <v>11</v>
      </c>
      <c r="AH265" s="21">
        <v>10</v>
      </c>
      <c r="AI265" s="21">
        <v>10</v>
      </c>
      <c r="AJ265" s="21">
        <v>9</v>
      </c>
      <c r="AK265" s="21">
        <v>8</v>
      </c>
      <c r="AL265" s="21">
        <v>26</v>
      </c>
      <c r="AM265" s="21">
        <v>31</v>
      </c>
      <c r="AN265" s="21">
        <v>37</v>
      </c>
      <c r="AO265" s="21">
        <v>33</v>
      </c>
      <c r="AP265" s="21">
        <v>31</v>
      </c>
      <c r="AQ265" s="21">
        <v>30</v>
      </c>
      <c r="AR265" s="21">
        <v>29</v>
      </c>
      <c r="AS265" s="21">
        <v>34</v>
      </c>
      <c r="AT265" s="21">
        <v>34</v>
      </c>
      <c r="AU265" s="21">
        <v>31</v>
      </c>
      <c r="AV265" s="21">
        <v>27</v>
      </c>
      <c r="AW265" s="21">
        <v>12</v>
      </c>
      <c r="AX265" s="21">
        <v>4</v>
      </c>
      <c r="AY265" s="5">
        <v>1</v>
      </c>
      <c r="AZ265" s="5">
        <v>7</v>
      </c>
      <c r="BA265" s="5">
        <v>7</v>
      </c>
      <c r="BB265" s="5">
        <v>17</v>
      </c>
      <c r="BC265" s="5">
        <v>326</v>
      </c>
      <c r="BD265" s="91">
        <v>31</v>
      </c>
      <c r="BE265" s="91">
        <v>21</v>
      </c>
      <c r="BF265" s="92">
        <v>92</v>
      </c>
      <c r="BG265" s="5">
        <v>22</v>
      </c>
    </row>
    <row r="266" spans="1:59" s="4" customFormat="1" x14ac:dyDescent="0.2">
      <c r="A266" s="25"/>
      <c r="B266" s="20"/>
      <c r="C266" s="37"/>
      <c r="D266" s="37"/>
      <c r="E266" s="37"/>
      <c r="F266" s="20"/>
      <c r="G266" s="20">
        <v>4018</v>
      </c>
      <c r="H266" s="20" t="s">
        <v>461</v>
      </c>
      <c r="I266" s="20" t="s">
        <v>54</v>
      </c>
      <c r="J266" s="20" t="s">
        <v>135</v>
      </c>
      <c r="K266" s="37" t="s">
        <v>134</v>
      </c>
      <c r="L266" s="37" t="s">
        <v>317</v>
      </c>
      <c r="M266" s="37" t="s">
        <v>346</v>
      </c>
      <c r="N266" s="20" t="s">
        <v>54</v>
      </c>
      <c r="O266" s="20" t="s">
        <v>145</v>
      </c>
      <c r="P266" s="37" t="s">
        <v>288</v>
      </c>
      <c r="Q266" s="21">
        <v>378</v>
      </c>
      <c r="R266" s="21">
        <v>9</v>
      </c>
      <c r="S266" s="21">
        <v>9</v>
      </c>
      <c r="T266" s="21">
        <v>8</v>
      </c>
      <c r="U266" s="21">
        <v>8</v>
      </c>
      <c r="V266" s="21">
        <v>8</v>
      </c>
      <c r="W266" s="21">
        <v>8</v>
      </c>
      <c r="X266" s="21">
        <v>8</v>
      </c>
      <c r="Y266" s="21">
        <v>8</v>
      </c>
      <c r="Z266" s="21">
        <v>8</v>
      </c>
      <c r="AA266" s="21">
        <v>8</v>
      </c>
      <c r="AB266" s="21">
        <v>8</v>
      </c>
      <c r="AC266" s="21">
        <v>8</v>
      </c>
      <c r="AD266" s="21">
        <v>8</v>
      </c>
      <c r="AE266" s="21">
        <v>8</v>
      </c>
      <c r="AF266" s="21">
        <v>8</v>
      </c>
      <c r="AG266" s="21">
        <v>7</v>
      </c>
      <c r="AH266" s="21">
        <v>7</v>
      </c>
      <c r="AI266" s="21">
        <v>6</v>
      </c>
      <c r="AJ266" s="21">
        <v>6</v>
      </c>
      <c r="AK266" s="21">
        <v>5</v>
      </c>
      <c r="AL266" s="21">
        <v>16</v>
      </c>
      <c r="AM266" s="21">
        <v>19</v>
      </c>
      <c r="AN266" s="21">
        <v>24</v>
      </c>
      <c r="AO266" s="21">
        <v>21</v>
      </c>
      <c r="AP266" s="21">
        <v>19</v>
      </c>
      <c r="AQ266" s="21">
        <v>19</v>
      </c>
      <c r="AR266" s="21">
        <v>18</v>
      </c>
      <c r="AS266" s="21">
        <v>21</v>
      </c>
      <c r="AT266" s="21">
        <v>21</v>
      </c>
      <c r="AU266" s="21">
        <v>20</v>
      </c>
      <c r="AV266" s="21">
        <v>17</v>
      </c>
      <c r="AW266" s="21">
        <v>8</v>
      </c>
      <c r="AX266" s="21">
        <v>2</v>
      </c>
      <c r="AY266" s="5">
        <v>1</v>
      </c>
      <c r="AZ266" s="5">
        <v>4</v>
      </c>
      <c r="BA266" s="5">
        <v>4</v>
      </c>
      <c r="BB266" s="5">
        <v>10</v>
      </c>
      <c r="BC266" s="5">
        <v>206</v>
      </c>
      <c r="BD266" s="91">
        <v>20</v>
      </c>
      <c r="BE266" s="91">
        <v>14</v>
      </c>
      <c r="BF266" s="92">
        <v>59</v>
      </c>
      <c r="BG266" s="5">
        <v>14</v>
      </c>
    </row>
    <row r="267" spans="1:59" s="3" customFormat="1" x14ac:dyDescent="0.2">
      <c r="A267" s="26"/>
      <c r="B267" s="18" t="s">
        <v>136</v>
      </c>
      <c r="C267" s="39" t="s">
        <v>590</v>
      </c>
      <c r="D267" s="39" t="s">
        <v>338</v>
      </c>
      <c r="E267" s="39" t="s">
        <v>303</v>
      </c>
      <c r="F267" s="18" t="s">
        <v>137</v>
      </c>
      <c r="G267" s="18"/>
      <c r="H267" s="18"/>
      <c r="I267" s="18"/>
      <c r="J267" s="18"/>
      <c r="K267" s="39"/>
      <c r="L267" s="39"/>
      <c r="M267" s="39"/>
      <c r="N267" s="18"/>
      <c r="O267" s="18"/>
      <c r="P267" s="39"/>
      <c r="Q267" s="19">
        <v>2250</v>
      </c>
      <c r="R267" s="19">
        <v>51</v>
      </c>
      <c r="S267" s="19">
        <v>52</v>
      </c>
      <c r="T267" s="19">
        <v>52</v>
      </c>
      <c r="U267" s="19">
        <v>53</v>
      </c>
      <c r="V267" s="19">
        <v>54</v>
      </c>
      <c r="W267" s="19">
        <v>54</v>
      </c>
      <c r="X267" s="19">
        <v>54</v>
      </c>
      <c r="Y267" s="19">
        <v>54</v>
      </c>
      <c r="Z267" s="19">
        <v>53</v>
      </c>
      <c r="AA267" s="19">
        <v>52</v>
      </c>
      <c r="AB267" s="19">
        <v>52</v>
      </c>
      <c r="AC267" s="19">
        <v>51</v>
      </c>
      <c r="AD267" s="19">
        <v>50</v>
      </c>
      <c r="AE267" s="19">
        <v>47</v>
      </c>
      <c r="AF267" s="19">
        <v>45</v>
      </c>
      <c r="AG267" s="19">
        <v>41</v>
      </c>
      <c r="AH267" s="19">
        <v>38</v>
      </c>
      <c r="AI267" s="19">
        <v>35</v>
      </c>
      <c r="AJ267" s="19">
        <v>34</v>
      </c>
      <c r="AK267" s="19">
        <v>33</v>
      </c>
      <c r="AL267" s="19">
        <v>154</v>
      </c>
      <c r="AM267" s="19">
        <v>154</v>
      </c>
      <c r="AN267" s="19">
        <v>120</v>
      </c>
      <c r="AO267" s="19">
        <v>101</v>
      </c>
      <c r="AP267" s="19">
        <v>423</v>
      </c>
      <c r="AQ267" s="19">
        <v>77</v>
      </c>
      <c r="AR267" s="19">
        <v>62</v>
      </c>
      <c r="AS267" s="19">
        <v>49</v>
      </c>
      <c r="AT267" s="19">
        <v>65</v>
      </c>
      <c r="AU267" s="19">
        <v>32</v>
      </c>
      <c r="AV267" s="19">
        <v>35</v>
      </c>
      <c r="AW267" s="19">
        <v>18</v>
      </c>
      <c r="AX267" s="19">
        <v>5</v>
      </c>
      <c r="AY267" s="22">
        <v>4</v>
      </c>
      <c r="AZ267" s="22">
        <v>25</v>
      </c>
      <c r="BA267" s="22">
        <v>27</v>
      </c>
      <c r="BB267" s="19">
        <v>57</v>
      </c>
      <c r="BC267" s="89">
        <v>1001</v>
      </c>
      <c r="BD267" s="89">
        <v>118</v>
      </c>
      <c r="BE267" s="89">
        <v>87</v>
      </c>
      <c r="BF267" s="90">
        <v>406</v>
      </c>
      <c r="BG267" s="19">
        <v>78</v>
      </c>
    </row>
    <row r="268" spans="1:59" s="4" customFormat="1" x14ac:dyDescent="0.2">
      <c r="A268" s="25"/>
      <c r="B268" s="20"/>
      <c r="C268" s="37"/>
      <c r="D268" s="37"/>
      <c r="E268" s="37"/>
      <c r="F268" s="20"/>
      <c r="G268" s="20">
        <v>4019</v>
      </c>
      <c r="H268" s="20" t="s">
        <v>137</v>
      </c>
      <c r="I268" s="20" t="s">
        <v>54</v>
      </c>
      <c r="J268" s="20" t="s">
        <v>137</v>
      </c>
      <c r="K268" s="37" t="s">
        <v>136</v>
      </c>
      <c r="L268" s="37" t="s">
        <v>317</v>
      </c>
      <c r="M268" s="37" t="s">
        <v>303</v>
      </c>
      <c r="N268" s="20" t="s">
        <v>54</v>
      </c>
      <c r="O268" s="20" t="s">
        <v>153</v>
      </c>
      <c r="P268" s="37" t="s">
        <v>286</v>
      </c>
      <c r="Q268" s="21">
        <v>1749</v>
      </c>
      <c r="R268" s="21">
        <v>40</v>
      </c>
      <c r="S268" s="21">
        <v>40</v>
      </c>
      <c r="T268" s="21">
        <v>40</v>
      </c>
      <c r="U268" s="21">
        <v>41</v>
      </c>
      <c r="V268" s="21">
        <v>42</v>
      </c>
      <c r="W268" s="21">
        <v>42</v>
      </c>
      <c r="X268" s="21">
        <v>42</v>
      </c>
      <c r="Y268" s="21">
        <v>42</v>
      </c>
      <c r="Z268" s="21">
        <v>41</v>
      </c>
      <c r="AA268" s="21">
        <v>40</v>
      </c>
      <c r="AB268" s="21">
        <v>40</v>
      </c>
      <c r="AC268" s="21">
        <v>40</v>
      </c>
      <c r="AD268" s="21">
        <v>39</v>
      </c>
      <c r="AE268" s="21">
        <v>37</v>
      </c>
      <c r="AF268" s="21">
        <v>35</v>
      </c>
      <c r="AG268" s="21">
        <v>32</v>
      </c>
      <c r="AH268" s="21">
        <v>30</v>
      </c>
      <c r="AI268" s="21">
        <v>27</v>
      </c>
      <c r="AJ268" s="21">
        <v>26</v>
      </c>
      <c r="AK268" s="21">
        <v>26</v>
      </c>
      <c r="AL268" s="21">
        <v>120</v>
      </c>
      <c r="AM268" s="21">
        <v>120</v>
      </c>
      <c r="AN268" s="21">
        <v>93</v>
      </c>
      <c r="AO268" s="21">
        <v>78</v>
      </c>
      <c r="AP268" s="21">
        <v>329</v>
      </c>
      <c r="AQ268" s="21">
        <v>60</v>
      </c>
      <c r="AR268" s="21">
        <v>48</v>
      </c>
      <c r="AS268" s="21">
        <v>38</v>
      </c>
      <c r="AT268" s="21">
        <v>51</v>
      </c>
      <c r="AU268" s="21">
        <v>25</v>
      </c>
      <c r="AV268" s="21">
        <v>27</v>
      </c>
      <c r="AW268" s="21">
        <v>14</v>
      </c>
      <c r="AX268" s="21">
        <v>4</v>
      </c>
      <c r="AY268" s="5">
        <v>3</v>
      </c>
      <c r="AZ268" s="5">
        <v>19</v>
      </c>
      <c r="BA268" s="5">
        <v>21</v>
      </c>
      <c r="BB268" s="5">
        <v>44</v>
      </c>
      <c r="BC268" s="5">
        <v>778</v>
      </c>
      <c r="BD268" s="91">
        <v>92</v>
      </c>
      <c r="BE268" s="91">
        <v>68</v>
      </c>
      <c r="BF268" s="92">
        <v>316</v>
      </c>
      <c r="BG268" s="5">
        <v>61</v>
      </c>
    </row>
    <row r="269" spans="1:59" s="4" customFormat="1" x14ac:dyDescent="0.2">
      <c r="A269" s="25"/>
      <c r="B269" s="20"/>
      <c r="C269" s="37"/>
      <c r="D269" s="37"/>
      <c r="E269" s="37"/>
      <c r="F269" s="20"/>
      <c r="G269" s="20">
        <v>4020</v>
      </c>
      <c r="H269" s="20" t="s">
        <v>242</v>
      </c>
      <c r="I269" s="20" t="s">
        <v>54</v>
      </c>
      <c r="J269" s="20" t="s">
        <v>137</v>
      </c>
      <c r="K269" s="37" t="s">
        <v>136</v>
      </c>
      <c r="L269" s="37" t="s">
        <v>317</v>
      </c>
      <c r="M269" s="37" t="s">
        <v>303</v>
      </c>
      <c r="N269" s="20" t="s">
        <v>54</v>
      </c>
      <c r="O269" s="20" t="s">
        <v>153</v>
      </c>
      <c r="P269" s="37" t="s">
        <v>288</v>
      </c>
      <c r="Q269" s="21">
        <v>501</v>
      </c>
      <c r="R269" s="21">
        <v>11</v>
      </c>
      <c r="S269" s="21">
        <v>12</v>
      </c>
      <c r="T269" s="21">
        <v>12</v>
      </c>
      <c r="U269" s="21">
        <v>12</v>
      </c>
      <c r="V269" s="21">
        <v>12</v>
      </c>
      <c r="W269" s="21">
        <v>12</v>
      </c>
      <c r="X269" s="21">
        <v>12</v>
      </c>
      <c r="Y269" s="21">
        <v>12</v>
      </c>
      <c r="Z269" s="21">
        <v>12</v>
      </c>
      <c r="AA269" s="21">
        <v>12</v>
      </c>
      <c r="AB269" s="21">
        <v>12</v>
      </c>
      <c r="AC269" s="21">
        <v>11</v>
      </c>
      <c r="AD269" s="21">
        <v>11</v>
      </c>
      <c r="AE269" s="21">
        <v>10</v>
      </c>
      <c r="AF269" s="21">
        <v>10</v>
      </c>
      <c r="AG269" s="21">
        <v>9</v>
      </c>
      <c r="AH269" s="21">
        <v>8</v>
      </c>
      <c r="AI269" s="21">
        <v>8</v>
      </c>
      <c r="AJ269" s="21">
        <v>8</v>
      </c>
      <c r="AK269" s="21">
        <v>7</v>
      </c>
      <c r="AL269" s="21">
        <v>34</v>
      </c>
      <c r="AM269" s="21">
        <v>34</v>
      </c>
      <c r="AN269" s="21">
        <v>27</v>
      </c>
      <c r="AO269" s="21">
        <v>23</v>
      </c>
      <c r="AP269" s="21">
        <v>94</v>
      </c>
      <c r="AQ269" s="21">
        <v>17</v>
      </c>
      <c r="AR269" s="21">
        <v>14</v>
      </c>
      <c r="AS269" s="21">
        <v>11</v>
      </c>
      <c r="AT269" s="21">
        <v>14</v>
      </c>
      <c r="AU269" s="21">
        <v>7</v>
      </c>
      <c r="AV269" s="21">
        <v>8</v>
      </c>
      <c r="AW269" s="21">
        <v>4</v>
      </c>
      <c r="AX269" s="21">
        <v>1</v>
      </c>
      <c r="AY269" s="5">
        <v>1</v>
      </c>
      <c r="AZ269" s="5">
        <v>6</v>
      </c>
      <c r="BA269" s="5">
        <v>6</v>
      </c>
      <c r="BB269" s="5">
        <v>13</v>
      </c>
      <c r="BC269" s="5">
        <v>223</v>
      </c>
      <c r="BD269" s="91">
        <v>26</v>
      </c>
      <c r="BE269" s="91">
        <v>19</v>
      </c>
      <c r="BF269" s="92">
        <v>90</v>
      </c>
      <c r="BG269" s="5">
        <v>17</v>
      </c>
    </row>
    <row r="270" spans="1:59" s="3" customFormat="1" x14ac:dyDescent="0.2">
      <c r="A270" s="26"/>
      <c r="B270" s="18" t="s">
        <v>138</v>
      </c>
      <c r="C270" s="39" t="s">
        <v>590</v>
      </c>
      <c r="D270" s="39" t="s">
        <v>338</v>
      </c>
      <c r="E270" s="39" t="s">
        <v>338</v>
      </c>
      <c r="F270" s="18" t="s">
        <v>139</v>
      </c>
      <c r="G270" s="18"/>
      <c r="H270" s="18"/>
      <c r="I270" s="18"/>
      <c r="J270" s="18"/>
      <c r="K270" s="39"/>
      <c r="L270" s="39"/>
      <c r="M270" s="39"/>
      <c r="N270" s="18"/>
      <c r="O270" s="18"/>
      <c r="P270" s="39"/>
      <c r="Q270" s="19">
        <v>1450</v>
      </c>
      <c r="R270" s="19">
        <v>60</v>
      </c>
      <c r="S270" s="19">
        <v>50</v>
      </c>
      <c r="T270" s="19">
        <v>42</v>
      </c>
      <c r="U270" s="19">
        <v>36</v>
      </c>
      <c r="V270" s="19">
        <v>32</v>
      </c>
      <c r="W270" s="19">
        <v>29</v>
      </c>
      <c r="X270" s="19">
        <v>27</v>
      </c>
      <c r="Y270" s="19">
        <v>27</v>
      </c>
      <c r="Z270" s="19">
        <v>27</v>
      </c>
      <c r="AA270" s="19">
        <v>28</v>
      </c>
      <c r="AB270" s="19">
        <v>29</v>
      </c>
      <c r="AC270" s="19">
        <v>31</v>
      </c>
      <c r="AD270" s="19">
        <v>33</v>
      </c>
      <c r="AE270" s="19">
        <v>33</v>
      </c>
      <c r="AF270" s="19">
        <v>33</v>
      </c>
      <c r="AG270" s="19">
        <v>32</v>
      </c>
      <c r="AH270" s="19">
        <v>32</v>
      </c>
      <c r="AI270" s="19">
        <v>31</v>
      </c>
      <c r="AJ270" s="19">
        <v>29</v>
      </c>
      <c r="AK270" s="19">
        <v>27</v>
      </c>
      <c r="AL270" s="19">
        <v>105</v>
      </c>
      <c r="AM270" s="19">
        <v>82</v>
      </c>
      <c r="AN270" s="19">
        <v>96</v>
      </c>
      <c r="AO270" s="19">
        <v>89</v>
      </c>
      <c r="AP270" s="19">
        <v>74</v>
      </c>
      <c r="AQ270" s="19">
        <v>66</v>
      </c>
      <c r="AR270" s="19">
        <v>61</v>
      </c>
      <c r="AS270" s="19">
        <v>43</v>
      </c>
      <c r="AT270" s="19">
        <v>47</v>
      </c>
      <c r="AU270" s="19">
        <v>42</v>
      </c>
      <c r="AV270" s="19">
        <v>43</v>
      </c>
      <c r="AW270" s="19">
        <v>27</v>
      </c>
      <c r="AX270" s="19">
        <v>7</v>
      </c>
      <c r="AY270" s="22">
        <v>4</v>
      </c>
      <c r="AZ270" s="22">
        <v>26</v>
      </c>
      <c r="BA270" s="22">
        <v>24</v>
      </c>
      <c r="BB270" s="19">
        <v>67</v>
      </c>
      <c r="BC270" s="89">
        <v>759</v>
      </c>
      <c r="BD270" s="89">
        <v>95</v>
      </c>
      <c r="BE270" s="89">
        <v>78</v>
      </c>
      <c r="BF270" s="90">
        <v>252</v>
      </c>
      <c r="BG270" s="19">
        <v>91</v>
      </c>
    </row>
    <row r="271" spans="1:59" s="4" customFormat="1" x14ac:dyDescent="0.2">
      <c r="A271" s="25"/>
      <c r="B271" s="20"/>
      <c r="C271" s="37"/>
      <c r="D271" s="37"/>
      <c r="E271" s="37"/>
      <c r="F271" s="20"/>
      <c r="G271" s="20">
        <v>4027</v>
      </c>
      <c r="H271" s="20" t="s">
        <v>462</v>
      </c>
      <c r="I271" s="20" t="s">
        <v>54</v>
      </c>
      <c r="J271" s="20" t="s">
        <v>139</v>
      </c>
      <c r="K271" s="37" t="s">
        <v>138</v>
      </c>
      <c r="L271" s="37" t="s">
        <v>317</v>
      </c>
      <c r="M271" s="37" t="s">
        <v>346</v>
      </c>
      <c r="N271" s="20" t="s">
        <v>54</v>
      </c>
      <c r="O271" s="20" t="s">
        <v>145</v>
      </c>
      <c r="P271" s="37" t="s">
        <v>305</v>
      </c>
      <c r="Q271" s="21">
        <v>392</v>
      </c>
      <c r="R271" s="21">
        <v>16</v>
      </c>
      <c r="S271" s="21">
        <v>14</v>
      </c>
      <c r="T271" s="21">
        <v>11</v>
      </c>
      <c r="U271" s="21">
        <v>10</v>
      </c>
      <c r="V271" s="21">
        <v>9</v>
      </c>
      <c r="W271" s="21">
        <v>8</v>
      </c>
      <c r="X271" s="21">
        <v>7</v>
      </c>
      <c r="Y271" s="21">
        <v>7</v>
      </c>
      <c r="Z271" s="21">
        <v>7</v>
      </c>
      <c r="AA271" s="21">
        <v>8</v>
      </c>
      <c r="AB271" s="21">
        <v>8</v>
      </c>
      <c r="AC271" s="21">
        <v>8</v>
      </c>
      <c r="AD271" s="21">
        <v>9</v>
      </c>
      <c r="AE271" s="21">
        <v>9</v>
      </c>
      <c r="AF271" s="21">
        <v>9</v>
      </c>
      <c r="AG271" s="21">
        <v>9</v>
      </c>
      <c r="AH271" s="21">
        <v>9</v>
      </c>
      <c r="AI271" s="21">
        <v>8</v>
      </c>
      <c r="AJ271" s="21">
        <v>8</v>
      </c>
      <c r="AK271" s="21">
        <v>7</v>
      </c>
      <c r="AL271" s="21">
        <v>28</v>
      </c>
      <c r="AM271" s="21">
        <v>22</v>
      </c>
      <c r="AN271" s="21">
        <v>26</v>
      </c>
      <c r="AO271" s="21">
        <v>24</v>
      </c>
      <c r="AP271" s="21">
        <v>20</v>
      </c>
      <c r="AQ271" s="21">
        <v>18</v>
      </c>
      <c r="AR271" s="21">
        <v>16</v>
      </c>
      <c r="AS271" s="21">
        <v>12</v>
      </c>
      <c r="AT271" s="21">
        <v>13</v>
      </c>
      <c r="AU271" s="21">
        <v>11</v>
      </c>
      <c r="AV271" s="21">
        <v>12</v>
      </c>
      <c r="AW271" s="21">
        <v>7</v>
      </c>
      <c r="AX271" s="21">
        <v>2</v>
      </c>
      <c r="AY271" s="5">
        <v>1</v>
      </c>
      <c r="AZ271" s="5">
        <v>7</v>
      </c>
      <c r="BA271" s="5">
        <v>6</v>
      </c>
      <c r="BB271" s="5">
        <v>18</v>
      </c>
      <c r="BC271" s="5">
        <v>205</v>
      </c>
      <c r="BD271" s="91">
        <v>26</v>
      </c>
      <c r="BE271" s="91">
        <v>21</v>
      </c>
      <c r="BF271" s="92">
        <v>68</v>
      </c>
      <c r="BG271" s="5">
        <v>25</v>
      </c>
    </row>
    <row r="272" spans="1:59" s="4" customFormat="1" x14ac:dyDescent="0.2">
      <c r="A272" s="25"/>
      <c r="B272" s="20"/>
      <c r="C272" s="37"/>
      <c r="D272" s="37"/>
      <c r="E272" s="37"/>
      <c r="F272" s="20"/>
      <c r="G272" s="20">
        <v>4014</v>
      </c>
      <c r="H272" s="20" t="s">
        <v>463</v>
      </c>
      <c r="I272" s="20" t="s">
        <v>54</v>
      </c>
      <c r="J272" s="20" t="s">
        <v>139</v>
      </c>
      <c r="K272" s="37" t="s">
        <v>138</v>
      </c>
      <c r="L272" s="37" t="s">
        <v>317</v>
      </c>
      <c r="M272" s="37" t="s">
        <v>284</v>
      </c>
      <c r="N272" s="20" t="s">
        <v>54</v>
      </c>
      <c r="O272" s="20" t="s">
        <v>54</v>
      </c>
      <c r="P272" s="37" t="s">
        <v>288</v>
      </c>
      <c r="Q272" s="21">
        <v>369</v>
      </c>
      <c r="R272" s="21">
        <v>15</v>
      </c>
      <c r="S272" s="21">
        <v>13</v>
      </c>
      <c r="T272" s="21">
        <v>11</v>
      </c>
      <c r="U272" s="21">
        <v>9</v>
      </c>
      <c r="V272" s="21">
        <v>8</v>
      </c>
      <c r="W272" s="21">
        <v>7</v>
      </c>
      <c r="X272" s="21">
        <v>7</v>
      </c>
      <c r="Y272" s="21">
        <v>7</v>
      </c>
      <c r="Z272" s="21">
        <v>7</v>
      </c>
      <c r="AA272" s="21">
        <v>7</v>
      </c>
      <c r="AB272" s="21">
        <v>7</v>
      </c>
      <c r="AC272" s="21">
        <v>8</v>
      </c>
      <c r="AD272" s="21">
        <v>8</v>
      </c>
      <c r="AE272" s="21">
        <v>8</v>
      </c>
      <c r="AF272" s="21">
        <v>8</v>
      </c>
      <c r="AG272" s="21">
        <v>8</v>
      </c>
      <c r="AH272" s="21">
        <v>8</v>
      </c>
      <c r="AI272" s="21">
        <v>8</v>
      </c>
      <c r="AJ272" s="21">
        <v>7</v>
      </c>
      <c r="AK272" s="21">
        <v>7</v>
      </c>
      <c r="AL272" s="21">
        <v>27</v>
      </c>
      <c r="AM272" s="21">
        <v>21</v>
      </c>
      <c r="AN272" s="21">
        <v>24</v>
      </c>
      <c r="AO272" s="21">
        <v>23</v>
      </c>
      <c r="AP272" s="21">
        <v>19</v>
      </c>
      <c r="AQ272" s="21">
        <v>17</v>
      </c>
      <c r="AR272" s="21">
        <v>16</v>
      </c>
      <c r="AS272" s="21">
        <v>11</v>
      </c>
      <c r="AT272" s="21">
        <v>12</v>
      </c>
      <c r="AU272" s="21">
        <v>11</v>
      </c>
      <c r="AV272" s="21">
        <v>11</v>
      </c>
      <c r="AW272" s="21">
        <v>7</v>
      </c>
      <c r="AX272" s="21">
        <v>2</v>
      </c>
      <c r="AY272" s="5">
        <v>1</v>
      </c>
      <c r="AZ272" s="5">
        <v>7</v>
      </c>
      <c r="BA272" s="5">
        <v>6</v>
      </c>
      <c r="BB272" s="5">
        <v>17</v>
      </c>
      <c r="BC272" s="5">
        <v>193</v>
      </c>
      <c r="BD272" s="91">
        <v>24</v>
      </c>
      <c r="BE272" s="91">
        <v>20</v>
      </c>
      <c r="BF272" s="92">
        <v>64</v>
      </c>
      <c r="BG272" s="5">
        <v>23</v>
      </c>
    </row>
    <row r="273" spans="1:59" s="4" customFormat="1" x14ac:dyDescent="0.2">
      <c r="A273" s="25"/>
      <c r="B273" s="20"/>
      <c r="C273" s="37"/>
      <c r="D273" s="37"/>
      <c r="E273" s="37"/>
      <c r="F273" s="20"/>
      <c r="G273" s="20">
        <v>4028</v>
      </c>
      <c r="H273" s="20" t="s">
        <v>103</v>
      </c>
      <c r="I273" s="20" t="s">
        <v>54</v>
      </c>
      <c r="J273" s="20" t="s">
        <v>139</v>
      </c>
      <c r="K273" s="37" t="s">
        <v>138</v>
      </c>
      <c r="L273" s="37" t="s">
        <v>317</v>
      </c>
      <c r="M273" s="37" t="s">
        <v>346</v>
      </c>
      <c r="N273" s="20" t="s">
        <v>54</v>
      </c>
      <c r="O273" s="20" t="s">
        <v>145</v>
      </c>
      <c r="P273" s="37" t="s">
        <v>288</v>
      </c>
      <c r="Q273" s="21">
        <v>407</v>
      </c>
      <c r="R273" s="21">
        <v>17</v>
      </c>
      <c r="S273" s="21">
        <v>13</v>
      </c>
      <c r="T273" s="21">
        <v>12</v>
      </c>
      <c r="U273" s="21">
        <v>10</v>
      </c>
      <c r="V273" s="21">
        <v>9</v>
      </c>
      <c r="W273" s="21">
        <v>8</v>
      </c>
      <c r="X273" s="21">
        <v>8</v>
      </c>
      <c r="Y273" s="21">
        <v>8</v>
      </c>
      <c r="Z273" s="21">
        <v>8</v>
      </c>
      <c r="AA273" s="21">
        <v>8</v>
      </c>
      <c r="AB273" s="21">
        <v>8</v>
      </c>
      <c r="AC273" s="21">
        <v>9</v>
      </c>
      <c r="AD273" s="21">
        <v>9</v>
      </c>
      <c r="AE273" s="21">
        <v>9</v>
      </c>
      <c r="AF273" s="21">
        <v>9</v>
      </c>
      <c r="AG273" s="21">
        <v>9</v>
      </c>
      <c r="AH273" s="21">
        <v>9</v>
      </c>
      <c r="AI273" s="21">
        <v>9</v>
      </c>
      <c r="AJ273" s="21">
        <v>8</v>
      </c>
      <c r="AK273" s="21">
        <v>8</v>
      </c>
      <c r="AL273" s="21">
        <v>29</v>
      </c>
      <c r="AM273" s="21">
        <v>23</v>
      </c>
      <c r="AN273" s="21">
        <v>27</v>
      </c>
      <c r="AO273" s="21">
        <v>25</v>
      </c>
      <c r="AP273" s="21">
        <v>21</v>
      </c>
      <c r="AQ273" s="21">
        <v>18</v>
      </c>
      <c r="AR273" s="21">
        <v>17</v>
      </c>
      <c r="AS273" s="21">
        <v>12</v>
      </c>
      <c r="AT273" s="21">
        <v>13</v>
      </c>
      <c r="AU273" s="21">
        <v>12</v>
      </c>
      <c r="AV273" s="21">
        <v>12</v>
      </c>
      <c r="AW273" s="21">
        <v>8</v>
      </c>
      <c r="AX273" s="21">
        <v>2</v>
      </c>
      <c r="AY273" s="5">
        <v>1</v>
      </c>
      <c r="AZ273" s="5">
        <v>7</v>
      </c>
      <c r="BA273" s="5">
        <v>7</v>
      </c>
      <c r="BB273" s="5">
        <v>19</v>
      </c>
      <c r="BC273" s="5">
        <v>213</v>
      </c>
      <c r="BD273" s="91">
        <v>27</v>
      </c>
      <c r="BE273" s="91">
        <v>22</v>
      </c>
      <c r="BF273" s="92">
        <v>71</v>
      </c>
      <c r="BG273" s="5">
        <v>25</v>
      </c>
    </row>
    <row r="274" spans="1:59" s="4" customFormat="1" x14ac:dyDescent="0.2">
      <c r="A274" s="25"/>
      <c r="B274" s="20"/>
      <c r="C274" s="37"/>
      <c r="D274" s="37"/>
      <c r="E274" s="37"/>
      <c r="F274" s="20"/>
      <c r="G274" s="20">
        <v>4029</v>
      </c>
      <c r="H274" s="20" t="s">
        <v>41</v>
      </c>
      <c r="I274" s="20" t="s">
        <v>54</v>
      </c>
      <c r="J274" s="20" t="s">
        <v>139</v>
      </c>
      <c r="K274" s="37" t="s">
        <v>138</v>
      </c>
      <c r="L274" s="37" t="s">
        <v>317</v>
      </c>
      <c r="M274" s="37" t="s">
        <v>346</v>
      </c>
      <c r="N274" s="20" t="s">
        <v>54</v>
      </c>
      <c r="O274" s="20" t="s">
        <v>145</v>
      </c>
      <c r="P274" s="37" t="s">
        <v>288</v>
      </c>
      <c r="Q274" s="21">
        <v>282</v>
      </c>
      <c r="R274" s="21">
        <v>12</v>
      </c>
      <c r="S274" s="21">
        <v>10</v>
      </c>
      <c r="T274" s="21">
        <v>8</v>
      </c>
      <c r="U274" s="21">
        <v>7</v>
      </c>
      <c r="V274" s="21">
        <v>6</v>
      </c>
      <c r="W274" s="21">
        <v>6</v>
      </c>
      <c r="X274" s="21">
        <v>5</v>
      </c>
      <c r="Y274" s="21">
        <v>5</v>
      </c>
      <c r="Z274" s="21">
        <v>5</v>
      </c>
      <c r="AA274" s="21">
        <v>5</v>
      </c>
      <c r="AB274" s="21">
        <v>6</v>
      </c>
      <c r="AC274" s="21">
        <v>6</v>
      </c>
      <c r="AD274" s="21">
        <v>7</v>
      </c>
      <c r="AE274" s="21">
        <v>7</v>
      </c>
      <c r="AF274" s="21">
        <v>7</v>
      </c>
      <c r="AG274" s="21">
        <v>6</v>
      </c>
      <c r="AH274" s="21">
        <v>6</v>
      </c>
      <c r="AI274" s="21">
        <v>6</v>
      </c>
      <c r="AJ274" s="21">
        <v>6</v>
      </c>
      <c r="AK274" s="21">
        <v>5</v>
      </c>
      <c r="AL274" s="21">
        <v>21</v>
      </c>
      <c r="AM274" s="21">
        <v>16</v>
      </c>
      <c r="AN274" s="21">
        <v>19</v>
      </c>
      <c r="AO274" s="21">
        <v>17</v>
      </c>
      <c r="AP274" s="21">
        <v>14</v>
      </c>
      <c r="AQ274" s="21">
        <v>13</v>
      </c>
      <c r="AR274" s="21">
        <v>12</v>
      </c>
      <c r="AS274" s="21">
        <v>8</v>
      </c>
      <c r="AT274" s="21">
        <v>9</v>
      </c>
      <c r="AU274" s="21">
        <v>8</v>
      </c>
      <c r="AV274" s="21">
        <v>8</v>
      </c>
      <c r="AW274" s="21">
        <v>5</v>
      </c>
      <c r="AX274" s="21">
        <v>1</v>
      </c>
      <c r="AY274" s="5">
        <v>1</v>
      </c>
      <c r="AZ274" s="5">
        <v>5</v>
      </c>
      <c r="BA274" s="5">
        <v>5</v>
      </c>
      <c r="BB274" s="5">
        <v>13</v>
      </c>
      <c r="BC274" s="5">
        <v>148</v>
      </c>
      <c r="BD274" s="91">
        <v>18</v>
      </c>
      <c r="BE274" s="91">
        <v>15</v>
      </c>
      <c r="BF274" s="92">
        <v>49</v>
      </c>
      <c r="BG274" s="5">
        <v>18</v>
      </c>
    </row>
    <row r="275" spans="1:59" s="3" customFormat="1" x14ac:dyDescent="0.2">
      <c r="A275" s="26"/>
      <c r="B275" s="18" t="s">
        <v>140</v>
      </c>
      <c r="C275" s="39" t="s">
        <v>590</v>
      </c>
      <c r="D275" s="39" t="s">
        <v>338</v>
      </c>
      <c r="E275" s="39" t="s">
        <v>317</v>
      </c>
      <c r="F275" s="18" t="s">
        <v>141</v>
      </c>
      <c r="G275" s="18"/>
      <c r="H275" s="18"/>
      <c r="I275" s="18"/>
      <c r="J275" s="18"/>
      <c r="K275" s="39"/>
      <c r="L275" s="39"/>
      <c r="M275" s="39"/>
      <c r="N275" s="18"/>
      <c r="O275" s="18"/>
      <c r="P275" s="39"/>
      <c r="Q275" s="19">
        <v>1216</v>
      </c>
      <c r="R275" s="19">
        <v>35</v>
      </c>
      <c r="S275" s="19">
        <v>36</v>
      </c>
      <c r="T275" s="19">
        <v>37</v>
      </c>
      <c r="U275" s="19">
        <v>38</v>
      </c>
      <c r="V275" s="19">
        <v>37</v>
      </c>
      <c r="W275" s="19">
        <v>37</v>
      </c>
      <c r="X275" s="19">
        <v>36</v>
      </c>
      <c r="Y275" s="19">
        <v>35</v>
      </c>
      <c r="Z275" s="19">
        <v>33</v>
      </c>
      <c r="AA275" s="19">
        <v>31</v>
      </c>
      <c r="AB275" s="19">
        <v>30</v>
      </c>
      <c r="AC275" s="19">
        <v>28</v>
      </c>
      <c r="AD275" s="19">
        <v>26</v>
      </c>
      <c r="AE275" s="19">
        <v>24</v>
      </c>
      <c r="AF275" s="19">
        <v>22</v>
      </c>
      <c r="AG275" s="19">
        <v>21</v>
      </c>
      <c r="AH275" s="19">
        <v>20</v>
      </c>
      <c r="AI275" s="19">
        <v>19</v>
      </c>
      <c r="AJ275" s="19">
        <v>19</v>
      </c>
      <c r="AK275" s="19">
        <v>20</v>
      </c>
      <c r="AL275" s="19">
        <v>100</v>
      </c>
      <c r="AM275" s="19">
        <v>95</v>
      </c>
      <c r="AN275" s="19">
        <v>72</v>
      </c>
      <c r="AO275" s="19">
        <v>57</v>
      </c>
      <c r="AP275" s="19">
        <v>71</v>
      </c>
      <c r="AQ275" s="19">
        <v>46</v>
      </c>
      <c r="AR275" s="19">
        <v>47</v>
      </c>
      <c r="AS275" s="19">
        <v>42</v>
      </c>
      <c r="AT275" s="19">
        <v>29</v>
      </c>
      <c r="AU275" s="19">
        <v>23</v>
      </c>
      <c r="AV275" s="19">
        <v>18</v>
      </c>
      <c r="AW275" s="19">
        <v>17</v>
      </c>
      <c r="AX275" s="19">
        <v>15</v>
      </c>
      <c r="AY275" s="22">
        <v>3</v>
      </c>
      <c r="AZ275" s="22">
        <v>18</v>
      </c>
      <c r="BA275" s="22">
        <v>18</v>
      </c>
      <c r="BB275" s="19">
        <v>39</v>
      </c>
      <c r="BC275" s="89">
        <v>631</v>
      </c>
      <c r="BD275" s="89">
        <v>70</v>
      </c>
      <c r="BE275" s="89">
        <v>55</v>
      </c>
      <c r="BF275" s="90">
        <v>237</v>
      </c>
      <c r="BG275" s="19">
        <v>53</v>
      </c>
    </row>
    <row r="276" spans="1:59" s="4" customFormat="1" x14ac:dyDescent="0.2">
      <c r="A276" s="25"/>
      <c r="B276" s="20"/>
      <c r="C276" s="37"/>
      <c r="D276" s="37"/>
      <c r="E276" s="37"/>
      <c r="F276" s="20"/>
      <c r="G276" s="20">
        <v>4021</v>
      </c>
      <c r="H276" s="20" t="s">
        <v>141</v>
      </c>
      <c r="I276" s="20" t="s">
        <v>54</v>
      </c>
      <c r="J276" s="20" t="s">
        <v>141</v>
      </c>
      <c r="K276" s="37" t="s">
        <v>140</v>
      </c>
      <c r="L276" s="37" t="s">
        <v>317</v>
      </c>
      <c r="M276" s="37" t="s">
        <v>303</v>
      </c>
      <c r="N276" s="20" t="s">
        <v>54</v>
      </c>
      <c r="O276" s="20" t="s">
        <v>153</v>
      </c>
      <c r="P276" s="37" t="s">
        <v>305</v>
      </c>
      <c r="Q276" s="21">
        <v>797</v>
      </c>
      <c r="R276" s="21">
        <v>23</v>
      </c>
      <c r="S276" s="21">
        <v>24</v>
      </c>
      <c r="T276" s="21">
        <v>24</v>
      </c>
      <c r="U276" s="21">
        <v>25</v>
      </c>
      <c r="V276" s="21">
        <v>24</v>
      </c>
      <c r="W276" s="21">
        <v>24</v>
      </c>
      <c r="X276" s="21">
        <v>24</v>
      </c>
      <c r="Y276" s="21">
        <v>23</v>
      </c>
      <c r="Z276" s="21">
        <v>22</v>
      </c>
      <c r="AA276" s="21">
        <v>20</v>
      </c>
      <c r="AB276" s="21">
        <v>20</v>
      </c>
      <c r="AC276" s="21">
        <v>18</v>
      </c>
      <c r="AD276" s="21">
        <v>17</v>
      </c>
      <c r="AE276" s="21">
        <v>16</v>
      </c>
      <c r="AF276" s="21">
        <v>14</v>
      </c>
      <c r="AG276" s="21">
        <v>14</v>
      </c>
      <c r="AH276" s="21">
        <v>13</v>
      </c>
      <c r="AI276" s="21">
        <v>12</v>
      </c>
      <c r="AJ276" s="21">
        <v>12</v>
      </c>
      <c r="AK276" s="21">
        <v>13</v>
      </c>
      <c r="AL276" s="21">
        <v>66</v>
      </c>
      <c r="AM276" s="21">
        <v>62</v>
      </c>
      <c r="AN276" s="21">
        <v>47</v>
      </c>
      <c r="AO276" s="21">
        <v>37</v>
      </c>
      <c r="AP276" s="21">
        <v>47</v>
      </c>
      <c r="AQ276" s="21">
        <v>30</v>
      </c>
      <c r="AR276" s="21">
        <v>31</v>
      </c>
      <c r="AS276" s="21">
        <v>28</v>
      </c>
      <c r="AT276" s="21">
        <v>19</v>
      </c>
      <c r="AU276" s="21">
        <v>15</v>
      </c>
      <c r="AV276" s="21">
        <v>12</v>
      </c>
      <c r="AW276" s="21">
        <v>11</v>
      </c>
      <c r="AX276" s="21">
        <v>10</v>
      </c>
      <c r="AY276" s="5">
        <v>2</v>
      </c>
      <c r="AZ276" s="5">
        <v>12</v>
      </c>
      <c r="BA276" s="5">
        <v>12</v>
      </c>
      <c r="BB276" s="5">
        <v>26</v>
      </c>
      <c r="BC276" s="5">
        <v>414</v>
      </c>
      <c r="BD276" s="91">
        <v>46</v>
      </c>
      <c r="BE276" s="91">
        <v>36</v>
      </c>
      <c r="BF276" s="92">
        <v>156</v>
      </c>
      <c r="BG276" s="5">
        <v>35</v>
      </c>
    </row>
    <row r="277" spans="1:59" s="4" customFormat="1" x14ac:dyDescent="0.2">
      <c r="A277" s="25"/>
      <c r="B277" s="20"/>
      <c r="C277" s="37"/>
      <c r="D277" s="37"/>
      <c r="E277" s="37"/>
      <c r="F277" s="20"/>
      <c r="G277" s="20">
        <v>4022</v>
      </c>
      <c r="H277" s="20" t="s">
        <v>464</v>
      </c>
      <c r="I277" s="20" t="s">
        <v>54</v>
      </c>
      <c r="J277" s="20" t="s">
        <v>141</v>
      </c>
      <c r="K277" s="37" t="s">
        <v>140</v>
      </c>
      <c r="L277" s="37" t="s">
        <v>317</v>
      </c>
      <c r="M277" s="37" t="s">
        <v>303</v>
      </c>
      <c r="N277" s="20" t="s">
        <v>54</v>
      </c>
      <c r="O277" s="20" t="s">
        <v>153</v>
      </c>
      <c r="P277" s="37" t="s">
        <v>288</v>
      </c>
      <c r="Q277" s="21">
        <v>419</v>
      </c>
      <c r="R277" s="21">
        <v>12</v>
      </c>
      <c r="S277" s="21">
        <v>12</v>
      </c>
      <c r="T277" s="21">
        <v>13</v>
      </c>
      <c r="U277" s="21">
        <v>13</v>
      </c>
      <c r="V277" s="21">
        <v>13</v>
      </c>
      <c r="W277" s="21">
        <v>13</v>
      </c>
      <c r="X277" s="21">
        <v>12</v>
      </c>
      <c r="Y277" s="21">
        <v>12</v>
      </c>
      <c r="Z277" s="21">
        <v>11</v>
      </c>
      <c r="AA277" s="21">
        <v>11</v>
      </c>
      <c r="AB277" s="21">
        <v>10</v>
      </c>
      <c r="AC277" s="21">
        <v>10</v>
      </c>
      <c r="AD277" s="21">
        <v>9</v>
      </c>
      <c r="AE277" s="21">
        <v>8</v>
      </c>
      <c r="AF277" s="21">
        <v>8</v>
      </c>
      <c r="AG277" s="21">
        <v>7</v>
      </c>
      <c r="AH277" s="21">
        <v>7</v>
      </c>
      <c r="AI277" s="21">
        <v>7</v>
      </c>
      <c r="AJ277" s="21">
        <v>7</v>
      </c>
      <c r="AK277" s="21">
        <v>7</v>
      </c>
      <c r="AL277" s="21">
        <v>34</v>
      </c>
      <c r="AM277" s="21">
        <v>33</v>
      </c>
      <c r="AN277" s="21">
        <v>25</v>
      </c>
      <c r="AO277" s="21">
        <v>20</v>
      </c>
      <c r="AP277" s="21">
        <v>24</v>
      </c>
      <c r="AQ277" s="21">
        <v>16</v>
      </c>
      <c r="AR277" s="21">
        <v>16</v>
      </c>
      <c r="AS277" s="21">
        <v>14</v>
      </c>
      <c r="AT277" s="21">
        <v>10</v>
      </c>
      <c r="AU277" s="21">
        <v>8</v>
      </c>
      <c r="AV277" s="21">
        <v>6</v>
      </c>
      <c r="AW277" s="21">
        <v>6</v>
      </c>
      <c r="AX277" s="21">
        <v>5</v>
      </c>
      <c r="AY277" s="5">
        <v>1</v>
      </c>
      <c r="AZ277" s="5">
        <v>6</v>
      </c>
      <c r="BA277" s="5">
        <v>6</v>
      </c>
      <c r="BB277" s="5">
        <v>13</v>
      </c>
      <c r="BC277" s="5">
        <v>217</v>
      </c>
      <c r="BD277" s="91">
        <v>24</v>
      </c>
      <c r="BE277" s="91">
        <v>19</v>
      </c>
      <c r="BF277" s="92">
        <v>81</v>
      </c>
      <c r="BG277" s="5">
        <v>18</v>
      </c>
    </row>
    <row r="278" spans="1:59" s="3" customFormat="1" x14ac:dyDescent="0.2">
      <c r="A278" s="26"/>
      <c r="B278" s="18" t="s">
        <v>142</v>
      </c>
      <c r="C278" s="39" t="s">
        <v>590</v>
      </c>
      <c r="D278" s="39" t="s">
        <v>338</v>
      </c>
      <c r="E278" s="39" t="s">
        <v>294</v>
      </c>
      <c r="F278" s="18" t="s">
        <v>143</v>
      </c>
      <c r="G278" s="18"/>
      <c r="H278" s="18"/>
      <c r="I278" s="18"/>
      <c r="J278" s="18"/>
      <c r="K278" s="39"/>
      <c r="L278" s="39"/>
      <c r="M278" s="39"/>
      <c r="N278" s="18"/>
      <c r="O278" s="18"/>
      <c r="P278" s="39"/>
      <c r="Q278" s="19">
        <v>919</v>
      </c>
      <c r="R278" s="19">
        <v>31</v>
      </c>
      <c r="S278" s="19">
        <v>30</v>
      </c>
      <c r="T278" s="19">
        <v>29</v>
      </c>
      <c r="U278" s="19">
        <v>28</v>
      </c>
      <c r="V278" s="19">
        <v>26</v>
      </c>
      <c r="W278" s="19">
        <v>26</v>
      </c>
      <c r="X278" s="19">
        <v>26</v>
      </c>
      <c r="Y278" s="19">
        <v>26</v>
      </c>
      <c r="Z278" s="19">
        <v>25</v>
      </c>
      <c r="AA278" s="19">
        <v>25</v>
      </c>
      <c r="AB278" s="19">
        <v>25</v>
      </c>
      <c r="AC278" s="19">
        <v>25</v>
      </c>
      <c r="AD278" s="19">
        <v>24</v>
      </c>
      <c r="AE278" s="19">
        <v>23</v>
      </c>
      <c r="AF278" s="19">
        <v>20</v>
      </c>
      <c r="AG278" s="19">
        <v>19</v>
      </c>
      <c r="AH278" s="19">
        <v>17</v>
      </c>
      <c r="AI278" s="19">
        <v>16</v>
      </c>
      <c r="AJ278" s="19">
        <v>14</v>
      </c>
      <c r="AK278" s="19">
        <v>13</v>
      </c>
      <c r="AL278" s="19">
        <v>57</v>
      </c>
      <c r="AM278" s="19">
        <v>83</v>
      </c>
      <c r="AN278" s="19">
        <v>63</v>
      </c>
      <c r="AO278" s="19">
        <v>44</v>
      </c>
      <c r="AP278" s="19">
        <v>31</v>
      </c>
      <c r="AQ278" s="19">
        <v>40</v>
      </c>
      <c r="AR278" s="19">
        <v>24</v>
      </c>
      <c r="AS278" s="19">
        <v>27</v>
      </c>
      <c r="AT278" s="19">
        <v>28</v>
      </c>
      <c r="AU278" s="19">
        <v>28</v>
      </c>
      <c r="AV278" s="19">
        <v>13</v>
      </c>
      <c r="AW278" s="19">
        <v>7</v>
      </c>
      <c r="AX278" s="19">
        <v>6</v>
      </c>
      <c r="AY278" s="22">
        <v>2</v>
      </c>
      <c r="AZ278" s="22">
        <v>15</v>
      </c>
      <c r="BA278" s="22">
        <v>15</v>
      </c>
      <c r="BB278" s="19">
        <v>37</v>
      </c>
      <c r="BC278" s="89">
        <v>467</v>
      </c>
      <c r="BD278" s="89">
        <v>61</v>
      </c>
      <c r="BE278" s="89">
        <v>37</v>
      </c>
      <c r="BF278" s="90">
        <v>158</v>
      </c>
      <c r="BG278" s="19">
        <v>51</v>
      </c>
    </row>
    <row r="279" spans="1:59" s="4" customFormat="1" x14ac:dyDescent="0.2">
      <c r="A279" s="25"/>
      <c r="B279" s="20"/>
      <c r="C279" s="37"/>
      <c r="D279" s="37"/>
      <c r="E279" s="37"/>
      <c r="F279" s="20"/>
      <c r="G279" s="20">
        <v>4006</v>
      </c>
      <c r="H279" s="20" t="s">
        <v>143</v>
      </c>
      <c r="I279" s="20" t="s">
        <v>54</v>
      </c>
      <c r="J279" s="20" t="s">
        <v>143</v>
      </c>
      <c r="K279" s="37" t="s">
        <v>142</v>
      </c>
      <c r="L279" s="37" t="s">
        <v>317</v>
      </c>
      <c r="M279" s="37" t="s">
        <v>284</v>
      </c>
      <c r="N279" s="20" t="s">
        <v>54</v>
      </c>
      <c r="O279" s="20" t="s">
        <v>54</v>
      </c>
      <c r="P279" s="37" t="s">
        <v>305</v>
      </c>
      <c r="Q279" s="21">
        <v>919</v>
      </c>
      <c r="R279" s="21">
        <v>31</v>
      </c>
      <c r="S279" s="21">
        <v>30</v>
      </c>
      <c r="T279" s="21">
        <v>29</v>
      </c>
      <c r="U279" s="21">
        <v>28</v>
      </c>
      <c r="V279" s="21">
        <v>26</v>
      </c>
      <c r="W279" s="21">
        <v>26</v>
      </c>
      <c r="X279" s="21">
        <v>26</v>
      </c>
      <c r="Y279" s="21">
        <v>26</v>
      </c>
      <c r="Z279" s="21">
        <v>25</v>
      </c>
      <c r="AA279" s="21">
        <v>25</v>
      </c>
      <c r="AB279" s="21">
        <v>25</v>
      </c>
      <c r="AC279" s="21">
        <v>25</v>
      </c>
      <c r="AD279" s="21">
        <v>24</v>
      </c>
      <c r="AE279" s="21">
        <v>23</v>
      </c>
      <c r="AF279" s="21">
        <v>20</v>
      </c>
      <c r="AG279" s="21">
        <v>19</v>
      </c>
      <c r="AH279" s="21">
        <v>17</v>
      </c>
      <c r="AI279" s="21">
        <v>16</v>
      </c>
      <c r="AJ279" s="21">
        <v>14</v>
      </c>
      <c r="AK279" s="21">
        <v>13</v>
      </c>
      <c r="AL279" s="21">
        <v>57</v>
      </c>
      <c r="AM279" s="21">
        <v>83</v>
      </c>
      <c r="AN279" s="21">
        <v>63</v>
      </c>
      <c r="AO279" s="21">
        <v>44</v>
      </c>
      <c r="AP279" s="21">
        <v>31</v>
      </c>
      <c r="AQ279" s="21">
        <v>40</v>
      </c>
      <c r="AR279" s="21">
        <v>24</v>
      </c>
      <c r="AS279" s="21">
        <v>27</v>
      </c>
      <c r="AT279" s="21">
        <v>28</v>
      </c>
      <c r="AU279" s="21">
        <v>28</v>
      </c>
      <c r="AV279" s="21">
        <v>13</v>
      </c>
      <c r="AW279" s="21">
        <v>7</v>
      </c>
      <c r="AX279" s="21">
        <v>6</v>
      </c>
      <c r="AY279" s="5">
        <v>2</v>
      </c>
      <c r="AZ279" s="5">
        <v>15</v>
      </c>
      <c r="BA279" s="5">
        <v>15</v>
      </c>
      <c r="BB279" s="5">
        <v>37</v>
      </c>
      <c r="BC279" s="5">
        <v>467</v>
      </c>
      <c r="BD279" s="91">
        <v>61</v>
      </c>
      <c r="BE279" s="91">
        <v>37</v>
      </c>
      <c r="BF279" s="92">
        <v>158</v>
      </c>
      <c r="BG279" s="5">
        <v>51</v>
      </c>
    </row>
    <row r="280" spans="1:59" s="3" customFormat="1" x14ac:dyDescent="0.2">
      <c r="A280" s="26"/>
      <c r="B280" s="18" t="s">
        <v>144</v>
      </c>
      <c r="C280" s="39" t="s">
        <v>590</v>
      </c>
      <c r="D280" s="39" t="s">
        <v>338</v>
      </c>
      <c r="E280" s="39" t="s">
        <v>300</v>
      </c>
      <c r="F280" s="18" t="s">
        <v>145</v>
      </c>
      <c r="G280" s="18"/>
      <c r="H280" s="18"/>
      <c r="I280" s="18"/>
      <c r="J280" s="18"/>
      <c r="K280" s="39"/>
      <c r="L280" s="39"/>
      <c r="M280" s="39"/>
      <c r="N280" s="18"/>
      <c r="O280" s="18"/>
      <c r="P280" s="39"/>
      <c r="Q280" s="19">
        <v>1688</v>
      </c>
      <c r="R280" s="19">
        <v>38</v>
      </c>
      <c r="S280" s="19">
        <v>37</v>
      </c>
      <c r="T280" s="19">
        <v>36</v>
      </c>
      <c r="U280" s="19">
        <v>35</v>
      </c>
      <c r="V280" s="19">
        <v>35</v>
      </c>
      <c r="W280" s="19">
        <v>33</v>
      </c>
      <c r="X280" s="19">
        <v>32</v>
      </c>
      <c r="Y280" s="19">
        <v>31</v>
      </c>
      <c r="Z280" s="19">
        <v>30</v>
      </c>
      <c r="AA280" s="19">
        <v>30</v>
      </c>
      <c r="AB280" s="19">
        <v>28</v>
      </c>
      <c r="AC280" s="19">
        <v>27</v>
      </c>
      <c r="AD280" s="19">
        <v>27</v>
      </c>
      <c r="AE280" s="19">
        <v>29</v>
      </c>
      <c r="AF280" s="19">
        <v>33</v>
      </c>
      <c r="AG280" s="19">
        <v>34</v>
      </c>
      <c r="AH280" s="19">
        <v>37</v>
      </c>
      <c r="AI280" s="19">
        <v>38</v>
      </c>
      <c r="AJ280" s="19">
        <v>37</v>
      </c>
      <c r="AK280" s="19">
        <v>34</v>
      </c>
      <c r="AL280" s="19">
        <v>130</v>
      </c>
      <c r="AM280" s="19">
        <v>113</v>
      </c>
      <c r="AN280" s="19">
        <v>109</v>
      </c>
      <c r="AO280" s="19">
        <v>93</v>
      </c>
      <c r="AP280" s="19">
        <v>103</v>
      </c>
      <c r="AQ280" s="19">
        <v>85</v>
      </c>
      <c r="AR280" s="19">
        <v>65</v>
      </c>
      <c r="AS280" s="19">
        <v>76</v>
      </c>
      <c r="AT280" s="19">
        <v>76</v>
      </c>
      <c r="AU280" s="19">
        <v>75</v>
      </c>
      <c r="AV280" s="19">
        <v>60</v>
      </c>
      <c r="AW280" s="19">
        <v>32</v>
      </c>
      <c r="AX280" s="19">
        <v>10</v>
      </c>
      <c r="AY280" s="22">
        <v>3</v>
      </c>
      <c r="AZ280" s="22">
        <v>19</v>
      </c>
      <c r="BA280" s="22">
        <v>18</v>
      </c>
      <c r="BB280" s="19">
        <v>45</v>
      </c>
      <c r="BC280" s="89">
        <v>814</v>
      </c>
      <c r="BD280" s="89">
        <v>68</v>
      </c>
      <c r="BE280" s="89">
        <v>82</v>
      </c>
      <c r="BF280" s="90">
        <v>307</v>
      </c>
      <c r="BG280" s="19">
        <v>61</v>
      </c>
    </row>
    <row r="281" spans="1:59" s="4" customFormat="1" x14ac:dyDescent="0.2">
      <c r="A281" s="25"/>
      <c r="B281" s="20"/>
      <c r="C281" s="37"/>
      <c r="D281" s="37"/>
      <c r="E281" s="37"/>
      <c r="F281" s="20"/>
      <c r="G281" s="20">
        <v>4024</v>
      </c>
      <c r="H281" s="20" t="s">
        <v>145</v>
      </c>
      <c r="I281" s="20" t="s">
        <v>54</v>
      </c>
      <c r="J281" s="20" t="s">
        <v>145</v>
      </c>
      <c r="K281" s="37" t="s">
        <v>144</v>
      </c>
      <c r="L281" s="37" t="s">
        <v>317</v>
      </c>
      <c r="M281" s="37" t="s">
        <v>346</v>
      </c>
      <c r="N281" s="20" t="s">
        <v>54</v>
      </c>
      <c r="O281" s="20" t="s">
        <v>145</v>
      </c>
      <c r="P281" s="37" t="s">
        <v>286</v>
      </c>
      <c r="Q281" s="21">
        <v>793</v>
      </c>
      <c r="R281" s="21">
        <v>18</v>
      </c>
      <c r="S281" s="21">
        <v>17</v>
      </c>
      <c r="T281" s="21">
        <v>17</v>
      </c>
      <c r="U281" s="21">
        <v>17</v>
      </c>
      <c r="V281" s="21">
        <v>17</v>
      </c>
      <c r="W281" s="21">
        <v>15</v>
      </c>
      <c r="X281" s="21">
        <v>15</v>
      </c>
      <c r="Y281" s="21">
        <v>15</v>
      </c>
      <c r="Z281" s="21">
        <v>14</v>
      </c>
      <c r="AA281" s="21">
        <v>14</v>
      </c>
      <c r="AB281" s="21">
        <v>13</v>
      </c>
      <c r="AC281" s="21">
        <v>13</v>
      </c>
      <c r="AD281" s="21">
        <v>13</v>
      </c>
      <c r="AE281" s="21">
        <v>14</v>
      </c>
      <c r="AF281" s="21">
        <v>16</v>
      </c>
      <c r="AG281" s="21">
        <v>16</v>
      </c>
      <c r="AH281" s="21">
        <v>17</v>
      </c>
      <c r="AI281" s="21">
        <v>18</v>
      </c>
      <c r="AJ281" s="21">
        <v>17</v>
      </c>
      <c r="AK281" s="21">
        <v>16</v>
      </c>
      <c r="AL281" s="21">
        <v>61</v>
      </c>
      <c r="AM281" s="21">
        <v>54</v>
      </c>
      <c r="AN281" s="21">
        <v>51</v>
      </c>
      <c r="AO281" s="21">
        <v>44</v>
      </c>
      <c r="AP281" s="21">
        <v>49</v>
      </c>
      <c r="AQ281" s="21">
        <v>40</v>
      </c>
      <c r="AR281" s="21">
        <v>30</v>
      </c>
      <c r="AS281" s="21">
        <v>35</v>
      </c>
      <c r="AT281" s="21">
        <v>35</v>
      </c>
      <c r="AU281" s="21">
        <v>35</v>
      </c>
      <c r="AV281" s="21">
        <v>28</v>
      </c>
      <c r="AW281" s="21">
        <v>15</v>
      </c>
      <c r="AX281" s="21">
        <v>4</v>
      </c>
      <c r="AY281" s="5">
        <v>1</v>
      </c>
      <c r="AZ281" s="5">
        <v>9</v>
      </c>
      <c r="BA281" s="5">
        <v>8</v>
      </c>
      <c r="BB281" s="5">
        <v>21</v>
      </c>
      <c r="BC281" s="5">
        <v>383</v>
      </c>
      <c r="BD281" s="91">
        <v>33</v>
      </c>
      <c r="BE281" s="91">
        <v>38</v>
      </c>
      <c r="BF281" s="92">
        <v>144</v>
      </c>
      <c r="BG281" s="5">
        <v>29</v>
      </c>
    </row>
    <row r="282" spans="1:59" s="4" customFormat="1" x14ac:dyDescent="0.2">
      <c r="A282" s="25"/>
      <c r="B282" s="20"/>
      <c r="C282" s="37"/>
      <c r="D282" s="37"/>
      <c r="E282" s="37"/>
      <c r="F282" s="20"/>
      <c r="G282" s="20">
        <v>4007</v>
      </c>
      <c r="H282" s="20" t="s">
        <v>465</v>
      </c>
      <c r="I282" s="20" t="s">
        <v>54</v>
      </c>
      <c r="J282" s="20" t="s">
        <v>145</v>
      </c>
      <c r="K282" s="37" t="s">
        <v>144</v>
      </c>
      <c r="L282" s="37" t="s">
        <v>317</v>
      </c>
      <c r="M282" s="37" t="s">
        <v>284</v>
      </c>
      <c r="N282" s="20" t="s">
        <v>54</v>
      </c>
      <c r="O282" s="20" t="s">
        <v>54</v>
      </c>
      <c r="P282" s="37" t="s">
        <v>288</v>
      </c>
      <c r="Q282" s="21">
        <v>300</v>
      </c>
      <c r="R282" s="21">
        <v>7</v>
      </c>
      <c r="S282" s="21">
        <v>7</v>
      </c>
      <c r="T282" s="21">
        <v>6</v>
      </c>
      <c r="U282" s="21">
        <v>6</v>
      </c>
      <c r="V282" s="21">
        <v>6</v>
      </c>
      <c r="W282" s="21">
        <v>6</v>
      </c>
      <c r="X282" s="21">
        <v>6</v>
      </c>
      <c r="Y282" s="21">
        <v>5</v>
      </c>
      <c r="Z282" s="21">
        <v>5</v>
      </c>
      <c r="AA282" s="21">
        <v>5</v>
      </c>
      <c r="AB282" s="21">
        <v>5</v>
      </c>
      <c r="AC282" s="21">
        <v>5</v>
      </c>
      <c r="AD282" s="21">
        <v>5</v>
      </c>
      <c r="AE282" s="21">
        <v>5</v>
      </c>
      <c r="AF282" s="21">
        <v>5</v>
      </c>
      <c r="AG282" s="21">
        <v>6</v>
      </c>
      <c r="AH282" s="21">
        <v>7</v>
      </c>
      <c r="AI282" s="21">
        <v>6</v>
      </c>
      <c r="AJ282" s="21">
        <v>7</v>
      </c>
      <c r="AK282" s="21">
        <v>6</v>
      </c>
      <c r="AL282" s="21">
        <v>23</v>
      </c>
      <c r="AM282" s="21">
        <v>20</v>
      </c>
      <c r="AN282" s="21">
        <v>19</v>
      </c>
      <c r="AO282" s="21">
        <v>17</v>
      </c>
      <c r="AP282" s="21">
        <v>18</v>
      </c>
      <c r="AQ282" s="21">
        <v>15</v>
      </c>
      <c r="AR282" s="21">
        <v>12</v>
      </c>
      <c r="AS282" s="21">
        <v>14</v>
      </c>
      <c r="AT282" s="21">
        <v>14</v>
      </c>
      <c r="AU282" s="21">
        <v>13</v>
      </c>
      <c r="AV282" s="21">
        <v>11</v>
      </c>
      <c r="AW282" s="21">
        <v>6</v>
      </c>
      <c r="AX282" s="21">
        <v>2</v>
      </c>
      <c r="AY282" s="5">
        <v>1</v>
      </c>
      <c r="AZ282" s="5">
        <v>3</v>
      </c>
      <c r="BA282" s="5">
        <v>3</v>
      </c>
      <c r="BB282" s="5">
        <v>8</v>
      </c>
      <c r="BC282" s="5">
        <v>145</v>
      </c>
      <c r="BD282" s="91">
        <v>12</v>
      </c>
      <c r="BE282" s="91">
        <v>15</v>
      </c>
      <c r="BF282" s="92">
        <v>55</v>
      </c>
      <c r="BG282" s="5">
        <v>11</v>
      </c>
    </row>
    <row r="283" spans="1:59" s="4" customFormat="1" x14ac:dyDescent="0.2">
      <c r="A283" s="25"/>
      <c r="B283" s="20"/>
      <c r="C283" s="37"/>
      <c r="D283" s="37"/>
      <c r="E283" s="37"/>
      <c r="F283" s="20"/>
      <c r="G283" s="20">
        <v>4025</v>
      </c>
      <c r="H283" s="20" t="s">
        <v>466</v>
      </c>
      <c r="I283" s="20" t="s">
        <v>54</v>
      </c>
      <c r="J283" s="20" t="s">
        <v>145</v>
      </c>
      <c r="K283" s="37" t="s">
        <v>144</v>
      </c>
      <c r="L283" s="37" t="s">
        <v>317</v>
      </c>
      <c r="M283" s="37" t="s">
        <v>346</v>
      </c>
      <c r="N283" s="20" t="s">
        <v>54</v>
      </c>
      <c r="O283" s="20" t="s">
        <v>145</v>
      </c>
      <c r="P283" s="37" t="s">
        <v>288</v>
      </c>
      <c r="Q283" s="21">
        <v>335</v>
      </c>
      <c r="R283" s="21">
        <v>8</v>
      </c>
      <c r="S283" s="21">
        <v>7</v>
      </c>
      <c r="T283" s="21">
        <v>7</v>
      </c>
      <c r="U283" s="21">
        <v>7</v>
      </c>
      <c r="V283" s="21">
        <v>7</v>
      </c>
      <c r="W283" s="21">
        <v>7</v>
      </c>
      <c r="X283" s="21">
        <v>6</v>
      </c>
      <c r="Y283" s="21">
        <v>6</v>
      </c>
      <c r="Z283" s="21">
        <v>6</v>
      </c>
      <c r="AA283" s="21">
        <v>6</v>
      </c>
      <c r="AB283" s="21">
        <v>6</v>
      </c>
      <c r="AC283" s="21">
        <v>5</v>
      </c>
      <c r="AD283" s="21">
        <v>5</v>
      </c>
      <c r="AE283" s="21">
        <v>6</v>
      </c>
      <c r="AF283" s="21">
        <v>7</v>
      </c>
      <c r="AG283" s="21">
        <v>7</v>
      </c>
      <c r="AH283" s="21">
        <v>7</v>
      </c>
      <c r="AI283" s="21">
        <v>8</v>
      </c>
      <c r="AJ283" s="21">
        <v>7</v>
      </c>
      <c r="AK283" s="21">
        <v>7</v>
      </c>
      <c r="AL283" s="21">
        <v>26</v>
      </c>
      <c r="AM283" s="21">
        <v>22</v>
      </c>
      <c r="AN283" s="21">
        <v>22</v>
      </c>
      <c r="AO283" s="21">
        <v>18</v>
      </c>
      <c r="AP283" s="21">
        <v>20</v>
      </c>
      <c r="AQ283" s="21">
        <v>17</v>
      </c>
      <c r="AR283" s="21">
        <v>13</v>
      </c>
      <c r="AS283" s="21">
        <v>15</v>
      </c>
      <c r="AT283" s="21">
        <v>15</v>
      </c>
      <c r="AU283" s="21">
        <v>15</v>
      </c>
      <c r="AV283" s="21">
        <v>12</v>
      </c>
      <c r="AW283" s="21">
        <v>6</v>
      </c>
      <c r="AX283" s="21">
        <v>2</v>
      </c>
      <c r="AY283" s="5">
        <v>1</v>
      </c>
      <c r="AZ283" s="5">
        <v>4</v>
      </c>
      <c r="BA283" s="5">
        <v>4</v>
      </c>
      <c r="BB283" s="5">
        <v>9</v>
      </c>
      <c r="BC283" s="5">
        <v>161</v>
      </c>
      <c r="BD283" s="91">
        <v>13</v>
      </c>
      <c r="BE283" s="91">
        <v>16</v>
      </c>
      <c r="BF283" s="92">
        <v>61</v>
      </c>
      <c r="BG283" s="5">
        <v>12</v>
      </c>
    </row>
    <row r="284" spans="1:59" s="4" customFormat="1" x14ac:dyDescent="0.2">
      <c r="A284" s="25"/>
      <c r="B284" s="20"/>
      <c r="C284" s="37"/>
      <c r="D284" s="37"/>
      <c r="E284" s="37"/>
      <c r="F284" s="20"/>
      <c r="G284" s="20">
        <v>4026</v>
      </c>
      <c r="H284" s="20" t="s">
        <v>467</v>
      </c>
      <c r="I284" s="20" t="s">
        <v>54</v>
      </c>
      <c r="J284" s="20" t="s">
        <v>145</v>
      </c>
      <c r="K284" s="37" t="s">
        <v>144</v>
      </c>
      <c r="L284" s="37" t="s">
        <v>317</v>
      </c>
      <c r="M284" s="37" t="s">
        <v>346</v>
      </c>
      <c r="N284" s="20" t="s">
        <v>54</v>
      </c>
      <c r="O284" s="20" t="s">
        <v>145</v>
      </c>
      <c r="P284" s="37" t="s">
        <v>288</v>
      </c>
      <c r="Q284" s="21">
        <v>260</v>
      </c>
      <c r="R284" s="21">
        <v>5</v>
      </c>
      <c r="S284" s="21">
        <v>6</v>
      </c>
      <c r="T284" s="21">
        <v>6</v>
      </c>
      <c r="U284" s="21">
        <v>5</v>
      </c>
      <c r="V284" s="21">
        <v>5</v>
      </c>
      <c r="W284" s="21">
        <v>5</v>
      </c>
      <c r="X284" s="21">
        <v>5</v>
      </c>
      <c r="Y284" s="21">
        <v>5</v>
      </c>
      <c r="Z284" s="21">
        <v>5</v>
      </c>
      <c r="AA284" s="21">
        <v>5</v>
      </c>
      <c r="AB284" s="21">
        <v>4</v>
      </c>
      <c r="AC284" s="21">
        <v>4</v>
      </c>
      <c r="AD284" s="21">
        <v>4</v>
      </c>
      <c r="AE284" s="21">
        <v>4</v>
      </c>
      <c r="AF284" s="21">
        <v>5</v>
      </c>
      <c r="AG284" s="21">
        <v>5</v>
      </c>
      <c r="AH284" s="21">
        <v>6</v>
      </c>
      <c r="AI284" s="21">
        <v>6</v>
      </c>
      <c r="AJ284" s="21">
        <v>6</v>
      </c>
      <c r="AK284" s="21">
        <v>5</v>
      </c>
      <c r="AL284" s="21">
        <v>20</v>
      </c>
      <c r="AM284" s="21">
        <v>17</v>
      </c>
      <c r="AN284" s="21">
        <v>17</v>
      </c>
      <c r="AO284" s="21">
        <v>14</v>
      </c>
      <c r="AP284" s="21">
        <v>16</v>
      </c>
      <c r="AQ284" s="21">
        <v>13</v>
      </c>
      <c r="AR284" s="21">
        <v>10</v>
      </c>
      <c r="AS284" s="21">
        <v>12</v>
      </c>
      <c r="AT284" s="21">
        <v>12</v>
      </c>
      <c r="AU284" s="21">
        <v>12</v>
      </c>
      <c r="AV284" s="21">
        <v>9</v>
      </c>
      <c r="AW284" s="21">
        <v>5</v>
      </c>
      <c r="AX284" s="21">
        <v>2</v>
      </c>
      <c r="AY284" s="5">
        <v>0</v>
      </c>
      <c r="AZ284" s="5">
        <v>3</v>
      </c>
      <c r="BA284" s="5">
        <v>3</v>
      </c>
      <c r="BB284" s="5">
        <v>7</v>
      </c>
      <c r="BC284" s="5">
        <v>125</v>
      </c>
      <c r="BD284" s="91">
        <v>10</v>
      </c>
      <c r="BE284" s="91">
        <v>13</v>
      </c>
      <c r="BF284" s="92">
        <v>47</v>
      </c>
      <c r="BG284" s="5">
        <v>9</v>
      </c>
    </row>
    <row r="285" spans="1:59" s="3" customFormat="1" x14ac:dyDescent="0.2">
      <c r="A285" s="26"/>
      <c r="B285" s="18" t="s">
        <v>146</v>
      </c>
      <c r="C285" s="39" t="s">
        <v>590</v>
      </c>
      <c r="D285" s="39" t="s">
        <v>338</v>
      </c>
      <c r="E285" s="39" t="s">
        <v>532</v>
      </c>
      <c r="F285" s="18" t="s">
        <v>147</v>
      </c>
      <c r="G285" s="18"/>
      <c r="H285" s="18"/>
      <c r="I285" s="18"/>
      <c r="J285" s="18"/>
      <c r="K285" s="39"/>
      <c r="L285" s="39"/>
      <c r="M285" s="39"/>
      <c r="N285" s="18"/>
      <c r="O285" s="18"/>
      <c r="P285" s="39"/>
      <c r="Q285" s="19">
        <v>391</v>
      </c>
      <c r="R285" s="19">
        <v>10</v>
      </c>
      <c r="S285" s="19">
        <v>10</v>
      </c>
      <c r="T285" s="19">
        <v>10</v>
      </c>
      <c r="U285" s="19">
        <v>10</v>
      </c>
      <c r="V285" s="19">
        <v>11</v>
      </c>
      <c r="W285" s="19">
        <v>10</v>
      </c>
      <c r="X285" s="19">
        <v>10</v>
      </c>
      <c r="Y285" s="19">
        <v>10</v>
      </c>
      <c r="Z285" s="19">
        <v>10</v>
      </c>
      <c r="AA285" s="19">
        <v>9</v>
      </c>
      <c r="AB285" s="19">
        <v>9</v>
      </c>
      <c r="AC285" s="19">
        <v>9</v>
      </c>
      <c r="AD285" s="19">
        <v>8</v>
      </c>
      <c r="AE285" s="19">
        <v>7</v>
      </c>
      <c r="AF285" s="19">
        <v>7</v>
      </c>
      <c r="AG285" s="19">
        <v>5</v>
      </c>
      <c r="AH285" s="19">
        <v>4</v>
      </c>
      <c r="AI285" s="19">
        <v>3</v>
      </c>
      <c r="AJ285" s="19">
        <v>2</v>
      </c>
      <c r="AK285" s="19">
        <v>2</v>
      </c>
      <c r="AL285" s="19">
        <v>15</v>
      </c>
      <c r="AM285" s="19">
        <v>32</v>
      </c>
      <c r="AN285" s="19">
        <v>33</v>
      </c>
      <c r="AO285" s="19">
        <v>20</v>
      </c>
      <c r="AP285" s="19">
        <v>16</v>
      </c>
      <c r="AQ285" s="19">
        <v>24</v>
      </c>
      <c r="AR285" s="19">
        <v>17</v>
      </c>
      <c r="AS285" s="19">
        <v>21</v>
      </c>
      <c r="AT285" s="19">
        <v>18</v>
      </c>
      <c r="AU285" s="19">
        <v>21</v>
      </c>
      <c r="AV285" s="19">
        <v>8</v>
      </c>
      <c r="AW285" s="19">
        <v>5</v>
      </c>
      <c r="AX285" s="19">
        <v>5</v>
      </c>
      <c r="AY285" s="22">
        <v>1</v>
      </c>
      <c r="AZ285" s="22">
        <v>5</v>
      </c>
      <c r="BA285" s="22">
        <v>5</v>
      </c>
      <c r="BB285" s="19">
        <v>14</v>
      </c>
      <c r="BC285" s="89">
        <v>179</v>
      </c>
      <c r="BD285" s="89">
        <v>23</v>
      </c>
      <c r="BE285" s="89">
        <v>5</v>
      </c>
      <c r="BF285" s="90">
        <v>61</v>
      </c>
      <c r="BG285" s="19">
        <v>19</v>
      </c>
    </row>
    <row r="286" spans="1:59" s="4" customFormat="1" x14ac:dyDescent="0.2">
      <c r="A286" s="25"/>
      <c r="B286" s="20"/>
      <c r="C286" s="37"/>
      <c r="D286" s="37"/>
      <c r="E286" s="37"/>
      <c r="F286" s="20"/>
      <c r="G286" s="20">
        <v>4032</v>
      </c>
      <c r="H286" s="20" t="s">
        <v>147</v>
      </c>
      <c r="I286" s="20" t="s">
        <v>54</v>
      </c>
      <c r="J286" s="20" t="s">
        <v>147</v>
      </c>
      <c r="K286" s="37" t="s">
        <v>146</v>
      </c>
      <c r="L286" s="37" t="s">
        <v>317</v>
      </c>
      <c r="M286" s="37" t="s">
        <v>303</v>
      </c>
      <c r="N286" s="20" t="s">
        <v>54</v>
      </c>
      <c r="O286" s="20" t="s">
        <v>153</v>
      </c>
      <c r="P286" s="37" t="s">
        <v>288</v>
      </c>
      <c r="Q286" s="21">
        <v>391</v>
      </c>
      <c r="R286" s="21">
        <v>10</v>
      </c>
      <c r="S286" s="21">
        <v>10</v>
      </c>
      <c r="T286" s="21">
        <v>10</v>
      </c>
      <c r="U286" s="21">
        <v>10</v>
      </c>
      <c r="V286" s="21">
        <v>11</v>
      </c>
      <c r="W286" s="21">
        <v>10</v>
      </c>
      <c r="X286" s="21">
        <v>10</v>
      </c>
      <c r="Y286" s="21">
        <v>10</v>
      </c>
      <c r="Z286" s="21">
        <v>10</v>
      </c>
      <c r="AA286" s="21">
        <v>9</v>
      </c>
      <c r="AB286" s="21">
        <v>9</v>
      </c>
      <c r="AC286" s="21">
        <v>9</v>
      </c>
      <c r="AD286" s="21">
        <v>8</v>
      </c>
      <c r="AE286" s="21">
        <v>7</v>
      </c>
      <c r="AF286" s="21">
        <v>7</v>
      </c>
      <c r="AG286" s="21">
        <v>5</v>
      </c>
      <c r="AH286" s="21">
        <v>4</v>
      </c>
      <c r="AI286" s="21">
        <v>3</v>
      </c>
      <c r="AJ286" s="21">
        <v>2</v>
      </c>
      <c r="AK286" s="21">
        <v>2</v>
      </c>
      <c r="AL286" s="21">
        <v>15</v>
      </c>
      <c r="AM286" s="21">
        <v>32</v>
      </c>
      <c r="AN286" s="21">
        <v>33</v>
      </c>
      <c r="AO286" s="21">
        <v>20</v>
      </c>
      <c r="AP286" s="21">
        <v>16</v>
      </c>
      <c r="AQ286" s="21">
        <v>24</v>
      </c>
      <c r="AR286" s="21">
        <v>17</v>
      </c>
      <c r="AS286" s="21">
        <v>21</v>
      </c>
      <c r="AT286" s="21">
        <v>18</v>
      </c>
      <c r="AU286" s="21">
        <v>21</v>
      </c>
      <c r="AV286" s="21">
        <v>8</v>
      </c>
      <c r="AW286" s="21">
        <v>5</v>
      </c>
      <c r="AX286" s="21">
        <v>5</v>
      </c>
      <c r="AY286" s="5">
        <v>1</v>
      </c>
      <c r="AZ286" s="5">
        <v>5</v>
      </c>
      <c r="BA286" s="5">
        <v>5</v>
      </c>
      <c r="BB286" s="5">
        <v>14</v>
      </c>
      <c r="BC286" s="5">
        <v>179</v>
      </c>
      <c r="BD286" s="91">
        <v>23</v>
      </c>
      <c r="BE286" s="91">
        <v>5</v>
      </c>
      <c r="BF286" s="92">
        <v>61</v>
      </c>
      <c r="BG286" s="5">
        <v>19</v>
      </c>
    </row>
    <row r="287" spans="1:59" s="3" customFormat="1" x14ac:dyDescent="0.2">
      <c r="A287" s="26"/>
      <c r="B287" s="18" t="s">
        <v>148</v>
      </c>
      <c r="C287" s="39" t="s">
        <v>590</v>
      </c>
      <c r="D287" s="39" t="s">
        <v>338</v>
      </c>
      <c r="E287" s="39" t="s">
        <v>590</v>
      </c>
      <c r="F287" s="18" t="s">
        <v>149</v>
      </c>
      <c r="G287" s="18"/>
      <c r="H287" s="18"/>
      <c r="I287" s="18"/>
      <c r="J287" s="18"/>
      <c r="K287" s="39"/>
      <c r="L287" s="39"/>
      <c r="M287" s="39"/>
      <c r="N287" s="18"/>
      <c r="O287" s="18"/>
      <c r="P287" s="39"/>
      <c r="Q287" s="19">
        <v>1671</v>
      </c>
      <c r="R287" s="19">
        <v>31</v>
      </c>
      <c r="S287" s="19">
        <v>35</v>
      </c>
      <c r="T287" s="19">
        <v>39</v>
      </c>
      <c r="U287" s="19">
        <v>41</v>
      </c>
      <c r="V287" s="19">
        <v>44</v>
      </c>
      <c r="W287" s="19">
        <v>44</v>
      </c>
      <c r="X287" s="19">
        <v>45</v>
      </c>
      <c r="Y287" s="19">
        <v>45</v>
      </c>
      <c r="Z287" s="19">
        <v>45</v>
      </c>
      <c r="AA287" s="19">
        <v>44</v>
      </c>
      <c r="AB287" s="19">
        <v>43</v>
      </c>
      <c r="AC287" s="19">
        <v>41</v>
      </c>
      <c r="AD287" s="19">
        <v>40</v>
      </c>
      <c r="AE287" s="19">
        <v>39</v>
      </c>
      <c r="AF287" s="19">
        <v>37</v>
      </c>
      <c r="AG287" s="19">
        <v>36</v>
      </c>
      <c r="AH287" s="19">
        <v>34</v>
      </c>
      <c r="AI287" s="19">
        <v>33</v>
      </c>
      <c r="AJ287" s="19">
        <v>31</v>
      </c>
      <c r="AK287" s="19">
        <v>29</v>
      </c>
      <c r="AL287" s="19">
        <v>128</v>
      </c>
      <c r="AM287" s="19">
        <v>124</v>
      </c>
      <c r="AN287" s="19">
        <v>92</v>
      </c>
      <c r="AO287" s="19">
        <v>94</v>
      </c>
      <c r="AP287" s="19">
        <v>81</v>
      </c>
      <c r="AQ287" s="19">
        <v>72</v>
      </c>
      <c r="AR287" s="19">
        <v>75</v>
      </c>
      <c r="AS287" s="19">
        <v>54</v>
      </c>
      <c r="AT287" s="19">
        <v>50</v>
      </c>
      <c r="AU287" s="19">
        <v>49</v>
      </c>
      <c r="AV287" s="19">
        <v>49</v>
      </c>
      <c r="AW287" s="19">
        <v>23</v>
      </c>
      <c r="AX287" s="19">
        <v>4</v>
      </c>
      <c r="AY287" s="22">
        <v>3</v>
      </c>
      <c r="AZ287" s="22">
        <v>17</v>
      </c>
      <c r="BA287" s="22">
        <v>18</v>
      </c>
      <c r="BB287" s="19">
        <v>37</v>
      </c>
      <c r="BC287" s="89">
        <v>829</v>
      </c>
      <c r="BD287" s="89">
        <v>99</v>
      </c>
      <c r="BE287" s="89">
        <v>66</v>
      </c>
      <c r="BF287" s="90">
        <v>288</v>
      </c>
      <c r="BG287" s="19">
        <v>51</v>
      </c>
    </row>
    <row r="288" spans="1:59" s="4" customFormat="1" x14ac:dyDescent="0.2">
      <c r="A288" s="25"/>
      <c r="B288" s="20"/>
      <c r="C288" s="37"/>
      <c r="D288" s="37"/>
      <c r="E288" s="37"/>
      <c r="F288" s="20"/>
      <c r="G288" s="20">
        <v>4015</v>
      </c>
      <c r="H288" s="20" t="s">
        <v>149</v>
      </c>
      <c r="I288" s="20" t="s">
        <v>54</v>
      </c>
      <c r="J288" s="20" t="s">
        <v>149</v>
      </c>
      <c r="K288" s="37" t="s">
        <v>148</v>
      </c>
      <c r="L288" s="37" t="s">
        <v>317</v>
      </c>
      <c r="M288" s="37" t="s">
        <v>284</v>
      </c>
      <c r="N288" s="20" t="s">
        <v>54</v>
      </c>
      <c r="O288" s="20" t="s">
        <v>54</v>
      </c>
      <c r="P288" s="37" t="s">
        <v>305</v>
      </c>
      <c r="Q288" s="21">
        <v>1110</v>
      </c>
      <c r="R288" s="21">
        <v>21</v>
      </c>
      <c r="S288" s="21">
        <v>23</v>
      </c>
      <c r="T288" s="21">
        <v>26</v>
      </c>
      <c r="U288" s="21">
        <v>27</v>
      </c>
      <c r="V288" s="21">
        <v>29</v>
      </c>
      <c r="W288" s="21">
        <v>29</v>
      </c>
      <c r="X288" s="21">
        <v>30</v>
      </c>
      <c r="Y288" s="21">
        <v>30</v>
      </c>
      <c r="Z288" s="21">
        <v>30</v>
      </c>
      <c r="AA288" s="21">
        <v>29</v>
      </c>
      <c r="AB288" s="21">
        <v>29</v>
      </c>
      <c r="AC288" s="21">
        <v>27</v>
      </c>
      <c r="AD288" s="21">
        <v>27</v>
      </c>
      <c r="AE288" s="21">
        <v>26</v>
      </c>
      <c r="AF288" s="21">
        <v>25</v>
      </c>
      <c r="AG288" s="21">
        <v>24</v>
      </c>
      <c r="AH288" s="21">
        <v>23</v>
      </c>
      <c r="AI288" s="21">
        <v>22</v>
      </c>
      <c r="AJ288" s="21">
        <v>21</v>
      </c>
      <c r="AK288" s="21">
        <v>19</v>
      </c>
      <c r="AL288" s="21">
        <v>85</v>
      </c>
      <c r="AM288" s="21">
        <v>82</v>
      </c>
      <c r="AN288" s="21">
        <v>61</v>
      </c>
      <c r="AO288" s="21">
        <v>62</v>
      </c>
      <c r="AP288" s="21">
        <v>54</v>
      </c>
      <c r="AQ288" s="21">
        <v>48</v>
      </c>
      <c r="AR288" s="21">
        <v>50</v>
      </c>
      <c r="AS288" s="21">
        <v>36</v>
      </c>
      <c r="AT288" s="21">
        <v>33</v>
      </c>
      <c r="AU288" s="21">
        <v>32</v>
      </c>
      <c r="AV288" s="21">
        <v>32</v>
      </c>
      <c r="AW288" s="21">
        <v>15</v>
      </c>
      <c r="AX288" s="21">
        <v>3</v>
      </c>
      <c r="AY288" s="5">
        <v>2</v>
      </c>
      <c r="AZ288" s="5">
        <v>11</v>
      </c>
      <c r="BA288" s="5">
        <v>12</v>
      </c>
      <c r="BB288" s="5">
        <v>25</v>
      </c>
      <c r="BC288" s="5">
        <v>550</v>
      </c>
      <c r="BD288" s="91">
        <v>66</v>
      </c>
      <c r="BE288" s="91">
        <v>44</v>
      </c>
      <c r="BF288" s="92">
        <v>191</v>
      </c>
      <c r="BG288" s="5">
        <v>34</v>
      </c>
    </row>
    <row r="289" spans="1:59" s="4" customFormat="1" x14ac:dyDescent="0.2">
      <c r="A289" s="25"/>
      <c r="B289" s="20"/>
      <c r="C289" s="37"/>
      <c r="D289" s="37"/>
      <c r="E289" s="37"/>
      <c r="F289" s="20"/>
      <c r="G289" s="20">
        <v>4016</v>
      </c>
      <c r="H289" s="20" t="s">
        <v>468</v>
      </c>
      <c r="I289" s="20" t="s">
        <v>54</v>
      </c>
      <c r="J289" s="20" t="s">
        <v>149</v>
      </c>
      <c r="K289" s="37" t="s">
        <v>148</v>
      </c>
      <c r="L289" s="37" t="s">
        <v>317</v>
      </c>
      <c r="M289" s="37" t="s">
        <v>284</v>
      </c>
      <c r="N289" s="20" t="s">
        <v>54</v>
      </c>
      <c r="O289" s="20" t="s">
        <v>54</v>
      </c>
      <c r="P289" s="37" t="s">
        <v>288</v>
      </c>
      <c r="Q289" s="21">
        <v>561</v>
      </c>
      <c r="R289" s="21">
        <v>10</v>
      </c>
      <c r="S289" s="21">
        <v>12</v>
      </c>
      <c r="T289" s="21">
        <v>13</v>
      </c>
      <c r="U289" s="21">
        <v>14</v>
      </c>
      <c r="V289" s="21">
        <v>15</v>
      </c>
      <c r="W289" s="21">
        <v>15</v>
      </c>
      <c r="X289" s="21">
        <v>15</v>
      </c>
      <c r="Y289" s="21">
        <v>15</v>
      </c>
      <c r="Z289" s="21">
        <v>15</v>
      </c>
      <c r="AA289" s="21">
        <v>15</v>
      </c>
      <c r="AB289" s="21">
        <v>14</v>
      </c>
      <c r="AC289" s="21">
        <v>14</v>
      </c>
      <c r="AD289" s="21">
        <v>13</v>
      </c>
      <c r="AE289" s="21">
        <v>13</v>
      </c>
      <c r="AF289" s="21">
        <v>12</v>
      </c>
      <c r="AG289" s="21">
        <v>12</v>
      </c>
      <c r="AH289" s="21">
        <v>11</v>
      </c>
      <c r="AI289" s="21">
        <v>11</v>
      </c>
      <c r="AJ289" s="21">
        <v>10</v>
      </c>
      <c r="AK289" s="21">
        <v>10</v>
      </c>
      <c r="AL289" s="21">
        <v>43</v>
      </c>
      <c r="AM289" s="21">
        <v>42</v>
      </c>
      <c r="AN289" s="21">
        <v>31</v>
      </c>
      <c r="AO289" s="21">
        <v>32</v>
      </c>
      <c r="AP289" s="21">
        <v>27</v>
      </c>
      <c r="AQ289" s="21">
        <v>24</v>
      </c>
      <c r="AR289" s="21">
        <v>25</v>
      </c>
      <c r="AS289" s="21">
        <v>18</v>
      </c>
      <c r="AT289" s="21">
        <v>17</v>
      </c>
      <c r="AU289" s="21">
        <v>17</v>
      </c>
      <c r="AV289" s="21">
        <v>17</v>
      </c>
      <c r="AW289" s="21">
        <v>8</v>
      </c>
      <c r="AX289" s="21">
        <v>1</v>
      </c>
      <c r="AY289" s="5">
        <v>1</v>
      </c>
      <c r="AZ289" s="5">
        <v>6</v>
      </c>
      <c r="BA289" s="5">
        <v>6</v>
      </c>
      <c r="BB289" s="5">
        <v>12</v>
      </c>
      <c r="BC289" s="5">
        <v>279</v>
      </c>
      <c r="BD289" s="91">
        <v>33</v>
      </c>
      <c r="BE289" s="91">
        <v>22</v>
      </c>
      <c r="BF289" s="92">
        <v>97</v>
      </c>
      <c r="BG289" s="5">
        <v>17</v>
      </c>
    </row>
    <row r="290" spans="1:59" s="3" customFormat="1" x14ac:dyDescent="0.2">
      <c r="A290" s="26"/>
      <c r="B290" s="18" t="s">
        <v>150</v>
      </c>
      <c r="C290" s="39" t="s">
        <v>590</v>
      </c>
      <c r="D290" s="39" t="s">
        <v>338</v>
      </c>
      <c r="E290" s="39" t="s">
        <v>591</v>
      </c>
      <c r="F290" s="18" t="s">
        <v>28</v>
      </c>
      <c r="G290" s="18"/>
      <c r="H290" s="18"/>
      <c r="I290" s="18"/>
      <c r="J290" s="18"/>
      <c r="K290" s="39"/>
      <c r="L290" s="39"/>
      <c r="M290" s="39"/>
      <c r="N290" s="18"/>
      <c r="O290" s="18"/>
      <c r="P290" s="39"/>
      <c r="Q290" s="19">
        <v>476</v>
      </c>
      <c r="R290" s="19">
        <v>16</v>
      </c>
      <c r="S290" s="19">
        <v>14</v>
      </c>
      <c r="T290" s="19">
        <v>13</v>
      </c>
      <c r="U290" s="19">
        <v>12</v>
      </c>
      <c r="V290" s="19">
        <v>11</v>
      </c>
      <c r="W290" s="19">
        <v>11</v>
      </c>
      <c r="X290" s="19">
        <v>10</v>
      </c>
      <c r="Y290" s="19">
        <v>10</v>
      </c>
      <c r="Z290" s="19">
        <v>10</v>
      </c>
      <c r="AA290" s="19">
        <v>10</v>
      </c>
      <c r="AB290" s="19">
        <v>10</v>
      </c>
      <c r="AC290" s="19">
        <v>10</v>
      </c>
      <c r="AD290" s="19">
        <v>10</v>
      </c>
      <c r="AE290" s="19">
        <v>9</v>
      </c>
      <c r="AF290" s="19">
        <v>8</v>
      </c>
      <c r="AG290" s="19">
        <v>8</v>
      </c>
      <c r="AH290" s="19">
        <v>7</v>
      </c>
      <c r="AI290" s="19">
        <v>6</v>
      </c>
      <c r="AJ290" s="19">
        <v>6</v>
      </c>
      <c r="AK290" s="19">
        <v>6</v>
      </c>
      <c r="AL290" s="19">
        <v>27</v>
      </c>
      <c r="AM290" s="19">
        <v>40</v>
      </c>
      <c r="AN290" s="19">
        <v>30</v>
      </c>
      <c r="AO290" s="19">
        <v>17</v>
      </c>
      <c r="AP290" s="19">
        <v>34</v>
      </c>
      <c r="AQ290" s="19">
        <v>17</v>
      </c>
      <c r="AR290" s="19">
        <v>20</v>
      </c>
      <c r="AS290" s="19">
        <v>26</v>
      </c>
      <c r="AT290" s="19">
        <v>16</v>
      </c>
      <c r="AU290" s="19">
        <v>21</v>
      </c>
      <c r="AV290" s="19">
        <v>14</v>
      </c>
      <c r="AW290" s="19">
        <v>12</v>
      </c>
      <c r="AX290" s="19">
        <v>5</v>
      </c>
      <c r="AY290" s="22">
        <v>1</v>
      </c>
      <c r="AZ290" s="22">
        <v>7</v>
      </c>
      <c r="BA290" s="22">
        <v>7</v>
      </c>
      <c r="BB290" s="19">
        <v>20</v>
      </c>
      <c r="BC290" s="89">
        <v>234</v>
      </c>
      <c r="BD290" s="89">
        <v>20</v>
      </c>
      <c r="BE290" s="89">
        <v>18</v>
      </c>
      <c r="BF290" s="90">
        <v>78</v>
      </c>
      <c r="BG290" s="19">
        <v>27</v>
      </c>
    </row>
    <row r="291" spans="1:59" s="4" customFormat="1" x14ac:dyDescent="0.2">
      <c r="A291" s="25"/>
      <c r="B291" s="20"/>
      <c r="C291" s="37"/>
      <c r="D291" s="37"/>
      <c r="E291" s="37"/>
      <c r="F291" s="20"/>
      <c r="G291" s="20">
        <v>4034</v>
      </c>
      <c r="H291" s="20" t="s">
        <v>469</v>
      </c>
      <c r="I291" s="20" t="s">
        <v>54</v>
      </c>
      <c r="J291" s="20" t="s">
        <v>28</v>
      </c>
      <c r="K291" s="37" t="s">
        <v>150</v>
      </c>
      <c r="L291" s="37" t="s">
        <v>317</v>
      </c>
      <c r="M291" s="37" t="s">
        <v>303</v>
      </c>
      <c r="N291" s="20" t="s">
        <v>54</v>
      </c>
      <c r="O291" s="20" t="s">
        <v>153</v>
      </c>
      <c r="P291" s="37" t="s">
        <v>288</v>
      </c>
      <c r="Q291" s="21">
        <v>331</v>
      </c>
      <c r="R291" s="21">
        <v>11</v>
      </c>
      <c r="S291" s="21">
        <v>10</v>
      </c>
      <c r="T291" s="21">
        <v>9</v>
      </c>
      <c r="U291" s="21">
        <v>8</v>
      </c>
      <c r="V291" s="21">
        <v>8</v>
      </c>
      <c r="W291" s="21">
        <v>8</v>
      </c>
      <c r="X291" s="21">
        <v>7</v>
      </c>
      <c r="Y291" s="21">
        <v>7</v>
      </c>
      <c r="Z291" s="21">
        <v>7</v>
      </c>
      <c r="AA291" s="21">
        <v>7</v>
      </c>
      <c r="AB291" s="21">
        <v>7</v>
      </c>
      <c r="AC291" s="21">
        <v>7</v>
      </c>
      <c r="AD291" s="21">
        <v>7</v>
      </c>
      <c r="AE291" s="21">
        <v>6</v>
      </c>
      <c r="AF291" s="21">
        <v>6</v>
      </c>
      <c r="AG291" s="21">
        <v>6</v>
      </c>
      <c r="AH291" s="21">
        <v>5</v>
      </c>
      <c r="AI291" s="21">
        <v>4</v>
      </c>
      <c r="AJ291" s="21">
        <v>4</v>
      </c>
      <c r="AK291" s="21">
        <v>4</v>
      </c>
      <c r="AL291" s="21">
        <v>19</v>
      </c>
      <c r="AM291" s="21">
        <v>28</v>
      </c>
      <c r="AN291" s="21">
        <v>21</v>
      </c>
      <c r="AO291" s="21">
        <v>12</v>
      </c>
      <c r="AP291" s="21">
        <v>23</v>
      </c>
      <c r="AQ291" s="21">
        <v>12</v>
      </c>
      <c r="AR291" s="21">
        <v>14</v>
      </c>
      <c r="AS291" s="21">
        <v>18</v>
      </c>
      <c r="AT291" s="21">
        <v>11</v>
      </c>
      <c r="AU291" s="21">
        <v>14</v>
      </c>
      <c r="AV291" s="21">
        <v>10</v>
      </c>
      <c r="AW291" s="21">
        <v>8</v>
      </c>
      <c r="AX291" s="21">
        <v>3</v>
      </c>
      <c r="AY291" s="5">
        <v>1</v>
      </c>
      <c r="AZ291" s="5">
        <v>5</v>
      </c>
      <c r="BA291" s="5">
        <v>5</v>
      </c>
      <c r="BB291" s="5">
        <v>14</v>
      </c>
      <c r="BC291" s="5">
        <v>161</v>
      </c>
      <c r="BD291" s="91">
        <v>14</v>
      </c>
      <c r="BE291" s="91">
        <v>12</v>
      </c>
      <c r="BF291" s="92">
        <v>54</v>
      </c>
      <c r="BG291" s="5">
        <v>19</v>
      </c>
    </row>
    <row r="292" spans="1:59" s="4" customFormat="1" x14ac:dyDescent="0.2">
      <c r="A292" s="25"/>
      <c r="B292" s="20"/>
      <c r="C292" s="37"/>
      <c r="D292" s="37"/>
      <c r="E292" s="37"/>
      <c r="F292" s="20"/>
      <c r="G292" s="20">
        <v>4035</v>
      </c>
      <c r="H292" s="20" t="s">
        <v>470</v>
      </c>
      <c r="I292" s="20" t="s">
        <v>54</v>
      </c>
      <c r="J292" s="20" t="s">
        <v>28</v>
      </c>
      <c r="K292" s="37" t="s">
        <v>150</v>
      </c>
      <c r="L292" s="37" t="s">
        <v>317</v>
      </c>
      <c r="M292" s="37" t="s">
        <v>303</v>
      </c>
      <c r="N292" s="20" t="s">
        <v>54</v>
      </c>
      <c r="O292" s="20" t="s">
        <v>153</v>
      </c>
      <c r="P292" s="37" t="s">
        <v>288</v>
      </c>
      <c r="Q292" s="21">
        <v>145</v>
      </c>
      <c r="R292" s="21">
        <v>5</v>
      </c>
      <c r="S292" s="21">
        <v>4</v>
      </c>
      <c r="T292" s="21">
        <v>4</v>
      </c>
      <c r="U292" s="21">
        <v>4</v>
      </c>
      <c r="V292" s="21">
        <v>3</v>
      </c>
      <c r="W292" s="21">
        <v>3</v>
      </c>
      <c r="X292" s="21">
        <v>3</v>
      </c>
      <c r="Y292" s="21">
        <v>3</v>
      </c>
      <c r="Z292" s="21">
        <v>3</v>
      </c>
      <c r="AA292" s="21">
        <v>3</v>
      </c>
      <c r="AB292" s="21">
        <v>3</v>
      </c>
      <c r="AC292" s="21">
        <v>3</v>
      </c>
      <c r="AD292" s="21">
        <v>3</v>
      </c>
      <c r="AE292" s="21">
        <v>3</v>
      </c>
      <c r="AF292" s="21">
        <v>2</v>
      </c>
      <c r="AG292" s="21">
        <v>2</v>
      </c>
      <c r="AH292" s="21">
        <v>2</v>
      </c>
      <c r="AI292" s="21">
        <v>2</v>
      </c>
      <c r="AJ292" s="21">
        <v>2</v>
      </c>
      <c r="AK292" s="21">
        <v>2</v>
      </c>
      <c r="AL292" s="21">
        <v>8</v>
      </c>
      <c r="AM292" s="21">
        <v>12</v>
      </c>
      <c r="AN292" s="21">
        <v>9</v>
      </c>
      <c r="AO292" s="21">
        <v>5</v>
      </c>
      <c r="AP292" s="21">
        <v>11</v>
      </c>
      <c r="AQ292" s="21">
        <v>5</v>
      </c>
      <c r="AR292" s="21">
        <v>6</v>
      </c>
      <c r="AS292" s="21">
        <v>8</v>
      </c>
      <c r="AT292" s="21">
        <v>5</v>
      </c>
      <c r="AU292" s="21">
        <v>7</v>
      </c>
      <c r="AV292" s="21">
        <v>4</v>
      </c>
      <c r="AW292" s="21">
        <v>4</v>
      </c>
      <c r="AX292" s="21">
        <v>2</v>
      </c>
      <c r="AY292" s="5">
        <v>0</v>
      </c>
      <c r="AZ292" s="5">
        <v>2</v>
      </c>
      <c r="BA292" s="5">
        <v>2</v>
      </c>
      <c r="BB292" s="5">
        <v>6</v>
      </c>
      <c r="BC292" s="5">
        <v>73</v>
      </c>
      <c r="BD292" s="91">
        <v>6</v>
      </c>
      <c r="BE292" s="91">
        <v>6</v>
      </c>
      <c r="BF292" s="92">
        <v>24</v>
      </c>
      <c r="BG292" s="5">
        <v>8</v>
      </c>
    </row>
    <row r="293" spans="1:59" s="3" customFormat="1" x14ac:dyDescent="0.2">
      <c r="A293" s="26"/>
      <c r="B293" s="18" t="s">
        <v>151</v>
      </c>
      <c r="C293" s="39" t="s">
        <v>590</v>
      </c>
      <c r="D293" s="39" t="s">
        <v>338</v>
      </c>
      <c r="E293" s="39" t="s">
        <v>285</v>
      </c>
      <c r="F293" s="18" t="s">
        <v>46</v>
      </c>
      <c r="G293" s="18"/>
      <c r="H293" s="18"/>
      <c r="I293" s="18"/>
      <c r="J293" s="18"/>
      <c r="K293" s="39"/>
      <c r="L293" s="39"/>
      <c r="M293" s="39"/>
      <c r="N293" s="18"/>
      <c r="O293" s="18"/>
      <c r="P293" s="39"/>
      <c r="Q293" s="19">
        <v>2173</v>
      </c>
      <c r="R293" s="19">
        <v>30</v>
      </c>
      <c r="S293" s="19">
        <v>29</v>
      </c>
      <c r="T293" s="19">
        <v>28</v>
      </c>
      <c r="U293" s="19">
        <v>26</v>
      </c>
      <c r="V293" s="19">
        <v>24</v>
      </c>
      <c r="W293" s="19">
        <v>21</v>
      </c>
      <c r="X293" s="19">
        <v>19</v>
      </c>
      <c r="Y293" s="19">
        <v>17</v>
      </c>
      <c r="Z293" s="19">
        <v>15</v>
      </c>
      <c r="AA293" s="19">
        <v>13</v>
      </c>
      <c r="AB293" s="19">
        <v>12</v>
      </c>
      <c r="AC293" s="19">
        <v>11</v>
      </c>
      <c r="AD293" s="19">
        <v>11</v>
      </c>
      <c r="AE293" s="19">
        <v>12</v>
      </c>
      <c r="AF293" s="19">
        <v>12</v>
      </c>
      <c r="AG293" s="19">
        <v>15</v>
      </c>
      <c r="AH293" s="19">
        <v>17</v>
      </c>
      <c r="AI293" s="19">
        <v>22</v>
      </c>
      <c r="AJ293" s="19">
        <v>32</v>
      </c>
      <c r="AK293" s="19">
        <v>44</v>
      </c>
      <c r="AL293" s="19">
        <v>357</v>
      </c>
      <c r="AM293" s="19">
        <v>353</v>
      </c>
      <c r="AN293" s="19">
        <v>258</v>
      </c>
      <c r="AO293" s="19">
        <v>172</v>
      </c>
      <c r="AP293" s="19">
        <v>200</v>
      </c>
      <c r="AQ293" s="19">
        <v>147</v>
      </c>
      <c r="AR293" s="19">
        <v>115</v>
      </c>
      <c r="AS293" s="19">
        <v>56</v>
      </c>
      <c r="AT293" s="19">
        <v>41</v>
      </c>
      <c r="AU293" s="19">
        <v>28</v>
      </c>
      <c r="AV293" s="19">
        <v>12</v>
      </c>
      <c r="AW293" s="19">
        <v>9</v>
      </c>
      <c r="AX293" s="19">
        <v>15</v>
      </c>
      <c r="AY293" s="22">
        <v>2</v>
      </c>
      <c r="AZ293" s="22">
        <v>15</v>
      </c>
      <c r="BA293" s="22">
        <v>14</v>
      </c>
      <c r="BB293" s="19">
        <v>36</v>
      </c>
      <c r="BC293" s="89">
        <v>382</v>
      </c>
      <c r="BD293" s="89">
        <v>21</v>
      </c>
      <c r="BE293" s="89">
        <v>37</v>
      </c>
      <c r="BF293" s="90">
        <v>185</v>
      </c>
      <c r="BG293" s="19">
        <v>49</v>
      </c>
    </row>
    <row r="294" spans="1:59" s="4" customFormat="1" x14ac:dyDescent="0.2">
      <c r="A294" s="25"/>
      <c r="B294" s="20"/>
      <c r="C294" s="37"/>
      <c r="D294" s="37"/>
      <c r="E294" s="37"/>
      <c r="F294" s="20"/>
      <c r="G294" s="20">
        <v>3858</v>
      </c>
      <c r="H294" s="20" t="s">
        <v>471</v>
      </c>
      <c r="I294" s="20" t="s">
        <v>54</v>
      </c>
      <c r="J294" s="20" t="s">
        <v>46</v>
      </c>
      <c r="K294" s="37" t="s">
        <v>151</v>
      </c>
      <c r="L294" s="37" t="s">
        <v>317</v>
      </c>
      <c r="M294" s="37" t="s">
        <v>284</v>
      </c>
      <c r="N294" s="20" t="s">
        <v>54</v>
      </c>
      <c r="O294" s="20" t="s">
        <v>54</v>
      </c>
      <c r="P294" s="37" t="s">
        <v>288</v>
      </c>
      <c r="Q294" s="21">
        <v>393</v>
      </c>
      <c r="R294" s="21">
        <v>5</v>
      </c>
      <c r="S294" s="21">
        <v>5</v>
      </c>
      <c r="T294" s="21">
        <v>5</v>
      </c>
      <c r="U294" s="21">
        <v>5</v>
      </c>
      <c r="V294" s="21">
        <v>4</v>
      </c>
      <c r="W294" s="21">
        <v>4</v>
      </c>
      <c r="X294" s="21">
        <v>3</v>
      </c>
      <c r="Y294" s="21">
        <v>3</v>
      </c>
      <c r="Z294" s="21">
        <v>3</v>
      </c>
      <c r="AA294" s="21">
        <v>2</v>
      </c>
      <c r="AB294" s="21">
        <v>2</v>
      </c>
      <c r="AC294" s="21">
        <v>2</v>
      </c>
      <c r="AD294" s="21">
        <v>2</v>
      </c>
      <c r="AE294" s="21">
        <v>2</v>
      </c>
      <c r="AF294" s="21">
        <v>2</v>
      </c>
      <c r="AG294" s="21">
        <v>3</v>
      </c>
      <c r="AH294" s="21">
        <v>3</v>
      </c>
      <c r="AI294" s="21">
        <v>4</v>
      </c>
      <c r="AJ294" s="21">
        <v>6</v>
      </c>
      <c r="AK294" s="21">
        <v>8</v>
      </c>
      <c r="AL294" s="21">
        <v>65</v>
      </c>
      <c r="AM294" s="21">
        <v>64</v>
      </c>
      <c r="AN294" s="21">
        <v>47</v>
      </c>
      <c r="AO294" s="21">
        <v>31</v>
      </c>
      <c r="AP294" s="21">
        <v>36</v>
      </c>
      <c r="AQ294" s="21">
        <v>27</v>
      </c>
      <c r="AR294" s="21">
        <v>21</v>
      </c>
      <c r="AS294" s="21">
        <v>10</v>
      </c>
      <c r="AT294" s="21">
        <v>7</v>
      </c>
      <c r="AU294" s="21">
        <v>5</v>
      </c>
      <c r="AV294" s="21">
        <v>2</v>
      </c>
      <c r="AW294" s="21">
        <v>2</v>
      </c>
      <c r="AX294" s="21">
        <v>3</v>
      </c>
      <c r="AY294" s="5">
        <v>0</v>
      </c>
      <c r="AZ294" s="5">
        <v>3</v>
      </c>
      <c r="BA294" s="5">
        <v>3</v>
      </c>
      <c r="BB294" s="5">
        <v>7</v>
      </c>
      <c r="BC294" s="5">
        <v>69</v>
      </c>
      <c r="BD294" s="91">
        <v>4</v>
      </c>
      <c r="BE294" s="91">
        <v>7</v>
      </c>
      <c r="BF294" s="92">
        <v>33</v>
      </c>
      <c r="BG294" s="5">
        <v>9</v>
      </c>
    </row>
    <row r="295" spans="1:59" s="4" customFormat="1" x14ac:dyDescent="0.2">
      <c r="A295" s="25"/>
      <c r="B295" s="20"/>
      <c r="C295" s="37"/>
      <c r="D295" s="37"/>
      <c r="E295" s="37"/>
      <c r="F295" s="20"/>
      <c r="G295" s="20">
        <v>4008</v>
      </c>
      <c r="H295" s="20" t="s">
        <v>46</v>
      </c>
      <c r="I295" s="20" t="s">
        <v>54</v>
      </c>
      <c r="J295" s="20" t="s">
        <v>46</v>
      </c>
      <c r="K295" s="37" t="s">
        <v>151</v>
      </c>
      <c r="L295" s="37" t="s">
        <v>317</v>
      </c>
      <c r="M295" s="37" t="s">
        <v>284</v>
      </c>
      <c r="N295" s="20" t="s">
        <v>54</v>
      </c>
      <c r="O295" s="20" t="s">
        <v>54</v>
      </c>
      <c r="P295" s="37" t="s">
        <v>305</v>
      </c>
      <c r="Q295" s="21">
        <v>1056</v>
      </c>
      <c r="R295" s="21">
        <v>15</v>
      </c>
      <c r="S295" s="21">
        <v>15</v>
      </c>
      <c r="T295" s="21">
        <v>14</v>
      </c>
      <c r="U295" s="21">
        <v>12</v>
      </c>
      <c r="V295" s="21">
        <v>12</v>
      </c>
      <c r="W295" s="21">
        <v>10</v>
      </c>
      <c r="X295" s="21">
        <v>9</v>
      </c>
      <c r="Y295" s="21">
        <v>9</v>
      </c>
      <c r="Z295" s="21">
        <v>7</v>
      </c>
      <c r="AA295" s="21">
        <v>7</v>
      </c>
      <c r="AB295" s="21">
        <v>6</v>
      </c>
      <c r="AC295" s="21">
        <v>5</v>
      </c>
      <c r="AD295" s="21">
        <v>5</v>
      </c>
      <c r="AE295" s="21">
        <v>6</v>
      </c>
      <c r="AF295" s="21">
        <v>6</v>
      </c>
      <c r="AG295" s="21">
        <v>7</v>
      </c>
      <c r="AH295" s="21">
        <v>9</v>
      </c>
      <c r="AI295" s="21">
        <v>11</v>
      </c>
      <c r="AJ295" s="21">
        <v>15</v>
      </c>
      <c r="AK295" s="21">
        <v>22</v>
      </c>
      <c r="AL295" s="21">
        <v>173</v>
      </c>
      <c r="AM295" s="21">
        <v>171</v>
      </c>
      <c r="AN295" s="21">
        <v>125</v>
      </c>
      <c r="AO295" s="21">
        <v>84</v>
      </c>
      <c r="AP295" s="21">
        <v>97</v>
      </c>
      <c r="AQ295" s="21">
        <v>71</v>
      </c>
      <c r="AR295" s="21">
        <v>55</v>
      </c>
      <c r="AS295" s="21">
        <v>27</v>
      </c>
      <c r="AT295" s="21">
        <v>20</v>
      </c>
      <c r="AU295" s="21">
        <v>14</v>
      </c>
      <c r="AV295" s="21">
        <v>6</v>
      </c>
      <c r="AW295" s="21">
        <v>4</v>
      </c>
      <c r="AX295" s="21">
        <v>7</v>
      </c>
      <c r="AY295" s="5">
        <v>2</v>
      </c>
      <c r="AZ295" s="5">
        <v>7</v>
      </c>
      <c r="BA295" s="5">
        <v>6</v>
      </c>
      <c r="BB295" s="5">
        <v>17</v>
      </c>
      <c r="BC295" s="5">
        <v>186</v>
      </c>
      <c r="BD295" s="91">
        <v>10</v>
      </c>
      <c r="BE295" s="91">
        <v>18</v>
      </c>
      <c r="BF295" s="92">
        <v>90</v>
      </c>
      <c r="BG295" s="5">
        <v>24</v>
      </c>
    </row>
    <row r="296" spans="1:59" s="4" customFormat="1" x14ac:dyDescent="0.2">
      <c r="A296" s="25"/>
      <c r="B296" s="20"/>
      <c r="C296" s="37"/>
      <c r="D296" s="37"/>
      <c r="E296" s="37"/>
      <c r="F296" s="20"/>
      <c r="G296" s="20">
        <v>4009</v>
      </c>
      <c r="H296" s="20" t="s">
        <v>409</v>
      </c>
      <c r="I296" s="20" t="s">
        <v>54</v>
      </c>
      <c r="J296" s="20" t="s">
        <v>46</v>
      </c>
      <c r="K296" s="37" t="s">
        <v>151</v>
      </c>
      <c r="L296" s="37" t="s">
        <v>317</v>
      </c>
      <c r="M296" s="37" t="s">
        <v>284</v>
      </c>
      <c r="N296" s="20" t="s">
        <v>54</v>
      </c>
      <c r="O296" s="20" t="s">
        <v>54</v>
      </c>
      <c r="P296" s="37" t="s">
        <v>288</v>
      </c>
      <c r="Q296" s="21">
        <v>410</v>
      </c>
      <c r="R296" s="21">
        <v>6</v>
      </c>
      <c r="S296" s="21">
        <v>5</v>
      </c>
      <c r="T296" s="21">
        <v>5</v>
      </c>
      <c r="U296" s="21">
        <v>5</v>
      </c>
      <c r="V296" s="21">
        <v>5</v>
      </c>
      <c r="W296" s="21">
        <v>4</v>
      </c>
      <c r="X296" s="21">
        <v>4</v>
      </c>
      <c r="Y296" s="21">
        <v>3</v>
      </c>
      <c r="Z296" s="21">
        <v>3</v>
      </c>
      <c r="AA296" s="21">
        <v>2</v>
      </c>
      <c r="AB296" s="21">
        <v>2</v>
      </c>
      <c r="AC296" s="21">
        <v>2</v>
      </c>
      <c r="AD296" s="21">
        <v>2</v>
      </c>
      <c r="AE296" s="21">
        <v>2</v>
      </c>
      <c r="AF296" s="21">
        <v>2</v>
      </c>
      <c r="AG296" s="21">
        <v>3</v>
      </c>
      <c r="AH296" s="21">
        <v>3</v>
      </c>
      <c r="AI296" s="21">
        <v>4</v>
      </c>
      <c r="AJ296" s="21">
        <v>6</v>
      </c>
      <c r="AK296" s="21">
        <v>8</v>
      </c>
      <c r="AL296" s="21">
        <v>67</v>
      </c>
      <c r="AM296" s="21">
        <v>67</v>
      </c>
      <c r="AN296" s="21">
        <v>49</v>
      </c>
      <c r="AO296" s="21">
        <v>32</v>
      </c>
      <c r="AP296" s="21">
        <v>38</v>
      </c>
      <c r="AQ296" s="21">
        <v>28</v>
      </c>
      <c r="AR296" s="21">
        <v>22</v>
      </c>
      <c r="AS296" s="21">
        <v>11</v>
      </c>
      <c r="AT296" s="21">
        <v>8</v>
      </c>
      <c r="AU296" s="21">
        <v>5</v>
      </c>
      <c r="AV296" s="21">
        <v>2</v>
      </c>
      <c r="AW296" s="21">
        <v>2</v>
      </c>
      <c r="AX296" s="21">
        <v>3</v>
      </c>
      <c r="AY296" s="5">
        <v>0</v>
      </c>
      <c r="AZ296" s="5">
        <v>3</v>
      </c>
      <c r="BA296" s="5">
        <v>3</v>
      </c>
      <c r="BB296" s="5">
        <v>7</v>
      </c>
      <c r="BC296" s="5">
        <v>72</v>
      </c>
      <c r="BD296" s="91">
        <v>4</v>
      </c>
      <c r="BE296" s="91">
        <v>7</v>
      </c>
      <c r="BF296" s="92">
        <v>35</v>
      </c>
      <c r="BG296" s="5">
        <v>9</v>
      </c>
    </row>
    <row r="297" spans="1:59" s="4" customFormat="1" x14ac:dyDescent="0.2">
      <c r="A297" s="25"/>
      <c r="B297" s="20"/>
      <c r="C297" s="37"/>
      <c r="D297" s="37"/>
      <c r="E297" s="37"/>
      <c r="F297" s="20"/>
      <c r="G297" s="20">
        <v>4010</v>
      </c>
      <c r="H297" s="20" t="s">
        <v>15</v>
      </c>
      <c r="I297" s="20" t="s">
        <v>54</v>
      </c>
      <c r="J297" s="20" t="s">
        <v>46</v>
      </c>
      <c r="K297" s="37" t="s">
        <v>151</v>
      </c>
      <c r="L297" s="37" t="s">
        <v>317</v>
      </c>
      <c r="M297" s="37" t="s">
        <v>284</v>
      </c>
      <c r="N297" s="20" t="s">
        <v>54</v>
      </c>
      <c r="O297" s="20" t="s">
        <v>54</v>
      </c>
      <c r="P297" s="37" t="s">
        <v>288</v>
      </c>
      <c r="Q297" s="21">
        <v>314</v>
      </c>
      <c r="R297" s="21">
        <v>4</v>
      </c>
      <c r="S297" s="21">
        <v>4</v>
      </c>
      <c r="T297" s="21">
        <v>4</v>
      </c>
      <c r="U297" s="21">
        <v>4</v>
      </c>
      <c r="V297" s="21">
        <v>3</v>
      </c>
      <c r="W297" s="21">
        <v>3</v>
      </c>
      <c r="X297" s="21">
        <v>3</v>
      </c>
      <c r="Y297" s="21">
        <v>2</v>
      </c>
      <c r="Z297" s="21">
        <v>2</v>
      </c>
      <c r="AA297" s="21">
        <v>2</v>
      </c>
      <c r="AB297" s="21">
        <v>2</v>
      </c>
      <c r="AC297" s="21">
        <v>2</v>
      </c>
      <c r="AD297" s="21">
        <v>2</v>
      </c>
      <c r="AE297" s="21">
        <v>2</v>
      </c>
      <c r="AF297" s="21">
        <v>2</v>
      </c>
      <c r="AG297" s="21">
        <v>2</v>
      </c>
      <c r="AH297" s="21">
        <v>2</v>
      </c>
      <c r="AI297" s="21">
        <v>3</v>
      </c>
      <c r="AJ297" s="21">
        <v>5</v>
      </c>
      <c r="AK297" s="21">
        <v>6</v>
      </c>
      <c r="AL297" s="21">
        <v>52</v>
      </c>
      <c r="AM297" s="21">
        <v>51</v>
      </c>
      <c r="AN297" s="21">
        <v>37</v>
      </c>
      <c r="AO297" s="21">
        <v>25</v>
      </c>
      <c r="AP297" s="21">
        <v>29</v>
      </c>
      <c r="AQ297" s="21">
        <v>21</v>
      </c>
      <c r="AR297" s="21">
        <v>17</v>
      </c>
      <c r="AS297" s="21">
        <v>8</v>
      </c>
      <c r="AT297" s="21">
        <v>6</v>
      </c>
      <c r="AU297" s="21">
        <v>4</v>
      </c>
      <c r="AV297" s="21">
        <v>2</v>
      </c>
      <c r="AW297" s="21">
        <v>1</v>
      </c>
      <c r="AX297" s="21">
        <v>2</v>
      </c>
      <c r="AY297" s="5">
        <v>0</v>
      </c>
      <c r="AZ297" s="5">
        <v>2</v>
      </c>
      <c r="BA297" s="5">
        <v>2</v>
      </c>
      <c r="BB297" s="5">
        <v>5</v>
      </c>
      <c r="BC297" s="5">
        <v>55</v>
      </c>
      <c r="BD297" s="91">
        <v>3</v>
      </c>
      <c r="BE297" s="91">
        <v>5</v>
      </c>
      <c r="BF297" s="92">
        <v>27</v>
      </c>
      <c r="BG297" s="5">
        <v>7</v>
      </c>
    </row>
    <row r="298" spans="1:59" s="3" customFormat="1" x14ac:dyDescent="0.2">
      <c r="A298" s="26"/>
      <c r="B298" s="18" t="s">
        <v>152</v>
      </c>
      <c r="C298" s="39" t="s">
        <v>590</v>
      </c>
      <c r="D298" s="39" t="s">
        <v>338</v>
      </c>
      <c r="E298" s="39" t="s">
        <v>592</v>
      </c>
      <c r="F298" s="18" t="s">
        <v>153</v>
      </c>
      <c r="G298" s="18"/>
      <c r="H298" s="18"/>
      <c r="I298" s="18"/>
      <c r="J298" s="18"/>
      <c r="K298" s="39"/>
      <c r="L298" s="39"/>
      <c r="M298" s="39"/>
      <c r="N298" s="18"/>
      <c r="O298" s="18"/>
      <c r="P298" s="39"/>
      <c r="Q298" s="19">
        <v>727</v>
      </c>
      <c r="R298" s="19">
        <v>18</v>
      </c>
      <c r="S298" s="19">
        <v>15</v>
      </c>
      <c r="T298" s="19">
        <v>13</v>
      </c>
      <c r="U298" s="19">
        <v>12</v>
      </c>
      <c r="V298" s="19">
        <v>11</v>
      </c>
      <c r="W298" s="19">
        <v>10</v>
      </c>
      <c r="X298" s="19">
        <v>10</v>
      </c>
      <c r="Y298" s="19">
        <v>11</v>
      </c>
      <c r="Z298" s="19">
        <v>11</v>
      </c>
      <c r="AA298" s="19">
        <v>12</v>
      </c>
      <c r="AB298" s="19">
        <v>12</v>
      </c>
      <c r="AC298" s="19">
        <v>13</v>
      </c>
      <c r="AD298" s="19">
        <v>14</v>
      </c>
      <c r="AE298" s="19">
        <v>13</v>
      </c>
      <c r="AF298" s="19">
        <v>13</v>
      </c>
      <c r="AG298" s="19">
        <v>12</v>
      </c>
      <c r="AH298" s="19">
        <v>11</v>
      </c>
      <c r="AI298" s="19">
        <v>11</v>
      </c>
      <c r="AJ298" s="19">
        <v>10</v>
      </c>
      <c r="AK298" s="19">
        <v>9</v>
      </c>
      <c r="AL298" s="19">
        <v>36</v>
      </c>
      <c r="AM298" s="19">
        <v>44</v>
      </c>
      <c r="AN298" s="19">
        <v>52</v>
      </c>
      <c r="AO298" s="19">
        <v>43</v>
      </c>
      <c r="AP298" s="19">
        <v>35</v>
      </c>
      <c r="AQ298" s="19">
        <v>27</v>
      </c>
      <c r="AR298" s="19">
        <v>22</v>
      </c>
      <c r="AS298" s="19">
        <v>23</v>
      </c>
      <c r="AT298" s="19">
        <v>19</v>
      </c>
      <c r="AU298" s="19">
        <v>18</v>
      </c>
      <c r="AV298" s="19">
        <v>14</v>
      </c>
      <c r="AW298" s="19">
        <v>15</v>
      </c>
      <c r="AX298" s="19">
        <v>138</v>
      </c>
      <c r="AY298" s="22">
        <v>1</v>
      </c>
      <c r="AZ298" s="22">
        <v>8</v>
      </c>
      <c r="BA298" s="22">
        <v>7</v>
      </c>
      <c r="BB298" s="19">
        <v>23</v>
      </c>
      <c r="BC298" s="89">
        <v>375</v>
      </c>
      <c r="BD298" s="89">
        <v>46</v>
      </c>
      <c r="BE298" s="89">
        <v>32</v>
      </c>
      <c r="BF298" s="90">
        <v>152</v>
      </c>
      <c r="BG298" s="19">
        <v>31</v>
      </c>
    </row>
    <row r="299" spans="1:59" s="4" customFormat="1" x14ac:dyDescent="0.2">
      <c r="A299" s="25"/>
      <c r="B299" s="20"/>
      <c r="C299" s="37"/>
      <c r="D299" s="37"/>
      <c r="E299" s="37"/>
      <c r="F299" s="20"/>
      <c r="G299" s="20">
        <v>4030</v>
      </c>
      <c r="H299" s="20" t="s">
        <v>153</v>
      </c>
      <c r="I299" s="20" t="s">
        <v>54</v>
      </c>
      <c r="J299" s="20" t="s">
        <v>153</v>
      </c>
      <c r="K299" s="37" t="s">
        <v>152</v>
      </c>
      <c r="L299" s="37" t="s">
        <v>317</v>
      </c>
      <c r="M299" s="37" t="s">
        <v>303</v>
      </c>
      <c r="N299" s="20" t="s">
        <v>54</v>
      </c>
      <c r="O299" s="20" t="s">
        <v>153</v>
      </c>
      <c r="P299" s="37" t="s">
        <v>286</v>
      </c>
      <c r="Q299" s="21">
        <v>583</v>
      </c>
      <c r="R299" s="21">
        <v>14</v>
      </c>
      <c r="S299" s="21">
        <v>12</v>
      </c>
      <c r="T299" s="21">
        <v>10</v>
      </c>
      <c r="U299" s="21">
        <v>10</v>
      </c>
      <c r="V299" s="21">
        <v>9</v>
      </c>
      <c r="W299" s="21">
        <v>8</v>
      </c>
      <c r="X299" s="21">
        <v>8</v>
      </c>
      <c r="Y299" s="21">
        <v>9</v>
      </c>
      <c r="Z299" s="21">
        <v>9</v>
      </c>
      <c r="AA299" s="21">
        <v>10</v>
      </c>
      <c r="AB299" s="21">
        <v>10</v>
      </c>
      <c r="AC299" s="21">
        <v>10</v>
      </c>
      <c r="AD299" s="21">
        <v>11</v>
      </c>
      <c r="AE299" s="21">
        <v>10</v>
      </c>
      <c r="AF299" s="21">
        <v>10</v>
      </c>
      <c r="AG299" s="21">
        <v>10</v>
      </c>
      <c r="AH299" s="21">
        <v>9</v>
      </c>
      <c r="AI299" s="21">
        <v>9</v>
      </c>
      <c r="AJ299" s="21">
        <v>8</v>
      </c>
      <c r="AK299" s="21">
        <v>7</v>
      </c>
      <c r="AL299" s="21">
        <v>29</v>
      </c>
      <c r="AM299" s="21">
        <v>35</v>
      </c>
      <c r="AN299" s="21">
        <v>42</v>
      </c>
      <c r="AO299" s="21">
        <v>35</v>
      </c>
      <c r="AP299" s="21">
        <v>28</v>
      </c>
      <c r="AQ299" s="21">
        <v>22</v>
      </c>
      <c r="AR299" s="21">
        <v>18</v>
      </c>
      <c r="AS299" s="21">
        <v>18</v>
      </c>
      <c r="AT299" s="21">
        <v>15</v>
      </c>
      <c r="AU299" s="21">
        <v>14</v>
      </c>
      <c r="AV299" s="21">
        <v>11</v>
      </c>
      <c r="AW299" s="21">
        <v>12</v>
      </c>
      <c r="AX299" s="21">
        <v>111</v>
      </c>
      <c r="AY299" s="5">
        <v>1</v>
      </c>
      <c r="AZ299" s="5">
        <v>6</v>
      </c>
      <c r="BA299" s="5">
        <v>6</v>
      </c>
      <c r="BB299" s="5">
        <v>18</v>
      </c>
      <c r="BC299" s="5">
        <v>301</v>
      </c>
      <c r="BD299" s="91">
        <v>37</v>
      </c>
      <c r="BE299" s="91">
        <v>26</v>
      </c>
      <c r="BF299" s="92">
        <v>122</v>
      </c>
      <c r="BG299" s="5">
        <v>25</v>
      </c>
    </row>
    <row r="300" spans="1:59" s="4" customFormat="1" x14ac:dyDescent="0.2">
      <c r="A300" s="25"/>
      <c r="B300" s="20"/>
      <c r="C300" s="37"/>
      <c r="D300" s="37"/>
      <c r="E300" s="37"/>
      <c r="F300" s="20"/>
      <c r="G300" s="20">
        <v>4031</v>
      </c>
      <c r="H300" s="20" t="s">
        <v>472</v>
      </c>
      <c r="I300" s="20" t="s">
        <v>54</v>
      </c>
      <c r="J300" s="20" t="s">
        <v>153</v>
      </c>
      <c r="K300" s="37" t="s">
        <v>152</v>
      </c>
      <c r="L300" s="37" t="s">
        <v>317</v>
      </c>
      <c r="M300" s="37" t="s">
        <v>303</v>
      </c>
      <c r="N300" s="20" t="s">
        <v>54</v>
      </c>
      <c r="O300" s="20" t="s">
        <v>153</v>
      </c>
      <c r="P300" s="37" t="s">
        <v>288</v>
      </c>
      <c r="Q300" s="21">
        <v>144</v>
      </c>
      <c r="R300" s="21">
        <v>4</v>
      </c>
      <c r="S300" s="21">
        <v>3</v>
      </c>
      <c r="T300" s="21">
        <v>3</v>
      </c>
      <c r="U300" s="21">
        <v>2</v>
      </c>
      <c r="V300" s="21">
        <v>2</v>
      </c>
      <c r="W300" s="21">
        <v>2</v>
      </c>
      <c r="X300" s="21">
        <v>2</v>
      </c>
      <c r="Y300" s="21">
        <v>2</v>
      </c>
      <c r="Z300" s="21">
        <v>2</v>
      </c>
      <c r="AA300" s="21">
        <v>2</v>
      </c>
      <c r="AB300" s="21">
        <v>2</v>
      </c>
      <c r="AC300" s="21">
        <v>3</v>
      </c>
      <c r="AD300" s="21">
        <v>3</v>
      </c>
      <c r="AE300" s="21">
        <v>3</v>
      </c>
      <c r="AF300" s="21">
        <v>3</v>
      </c>
      <c r="AG300" s="21">
        <v>2</v>
      </c>
      <c r="AH300" s="21">
        <v>2</v>
      </c>
      <c r="AI300" s="21">
        <v>2</v>
      </c>
      <c r="AJ300" s="21">
        <v>2</v>
      </c>
      <c r="AK300" s="21">
        <v>2</v>
      </c>
      <c r="AL300" s="21">
        <v>7</v>
      </c>
      <c r="AM300" s="21">
        <v>9</v>
      </c>
      <c r="AN300" s="21">
        <v>10</v>
      </c>
      <c r="AO300" s="21">
        <v>8</v>
      </c>
      <c r="AP300" s="21">
        <v>7</v>
      </c>
      <c r="AQ300" s="21">
        <v>5</v>
      </c>
      <c r="AR300" s="21">
        <v>4</v>
      </c>
      <c r="AS300" s="21">
        <v>5</v>
      </c>
      <c r="AT300" s="21">
        <v>4</v>
      </c>
      <c r="AU300" s="21">
        <v>4</v>
      </c>
      <c r="AV300" s="21">
        <v>3</v>
      </c>
      <c r="AW300" s="21">
        <v>3</v>
      </c>
      <c r="AX300" s="21">
        <v>27</v>
      </c>
      <c r="AY300" s="5">
        <v>0</v>
      </c>
      <c r="AZ300" s="5">
        <v>2</v>
      </c>
      <c r="BA300" s="5">
        <v>1</v>
      </c>
      <c r="BB300" s="5">
        <v>5</v>
      </c>
      <c r="BC300" s="5">
        <v>74</v>
      </c>
      <c r="BD300" s="91">
        <v>9</v>
      </c>
      <c r="BE300" s="91">
        <v>6</v>
      </c>
      <c r="BF300" s="92">
        <v>30</v>
      </c>
      <c r="BG300" s="5">
        <v>6</v>
      </c>
    </row>
    <row r="301" spans="1:59" s="3" customFormat="1" x14ac:dyDescent="0.2">
      <c r="A301" s="26"/>
      <c r="B301" s="18" t="s">
        <v>154</v>
      </c>
      <c r="C301" s="39" t="s">
        <v>590</v>
      </c>
      <c r="D301" s="39" t="s">
        <v>338</v>
      </c>
      <c r="E301" s="39" t="s">
        <v>593</v>
      </c>
      <c r="F301" s="18" t="s">
        <v>155</v>
      </c>
      <c r="G301" s="18"/>
      <c r="H301" s="18"/>
      <c r="I301" s="18"/>
      <c r="J301" s="18"/>
      <c r="K301" s="39"/>
      <c r="L301" s="39"/>
      <c r="M301" s="39"/>
      <c r="N301" s="18"/>
      <c r="O301" s="18"/>
      <c r="P301" s="39"/>
      <c r="Q301" s="19">
        <v>1629</v>
      </c>
      <c r="R301" s="19">
        <v>43</v>
      </c>
      <c r="S301" s="19">
        <v>38</v>
      </c>
      <c r="T301" s="19">
        <v>34</v>
      </c>
      <c r="U301" s="19">
        <v>32</v>
      </c>
      <c r="V301" s="19">
        <v>31</v>
      </c>
      <c r="W301" s="19">
        <v>30</v>
      </c>
      <c r="X301" s="19">
        <v>30</v>
      </c>
      <c r="Y301" s="19">
        <v>30</v>
      </c>
      <c r="Z301" s="19">
        <v>31</v>
      </c>
      <c r="AA301" s="19">
        <v>31</v>
      </c>
      <c r="AB301" s="19">
        <v>33</v>
      </c>
      <c r="AC301" s="19">
        <v>35</v>
      </c>
      <c r="AD301" s="19">
        <v>36</v>
      </c>
      <c r="AE301" s="19">
        <v>35</v>
      </c>
      <c r="AF301" s="19">
        <v>34</v>
      </c>
      <c r="AG301" s="19">
        <v>31</v>
      </c>
      <c r="AH301" s="19">
        <v>29</v>
      </c>
      <c r="AI301" s="19">
        <v>27</v>
      </c>
      <c r="AJ301" s="19">
        <v>27</v>
      </c>
      <c r="AK301" s="19">
        <v>27</v>
      </c>
      <c r="AL301" s="19">
        <v>135</v>
      </c>
      <c r="AM301" s="19">
        <v>122</v>
      </c>
      <c r="AN301" s="19">
        <v>131</v>
      </c>
      <c r="AO301" s="19">
        <v>101</v>
      </c>
      <c r="AP301" s="19">
        <v>69</v>
      </c>
      <c r="AQ301" s="19">
        <v>73</v>
      </c>
      <c r="AR301" s="19">
        <v>73</v>
      </c>
      <c r="AS301" s="19">
        <v>67</v>
      </c>
      <c r="AT301" s="19">
        <v>55</v>
      </c>
      <c r="AU301" s="19">
        <v>51</v>
      </c>
      <c r="AV301" s="19">
        <v>46</v>
      </c>
      <c r="AW301" s="19">
        <v>32</v>
      </c>
      <c r="AX301" s="19">
        <v>30</v>
      </c>
      <c r="AY301" s="22">
        <v>3</v>
      </c>
      <c r="AZ301" s="22">
        <v>19</v>
      </c>
      <c r="BA301" s="22">
        <v>19</v>
      </c>
      <c r="BB301" s="19">
        <v>49</v>
      </c>
      <c r="BC301" s="89">
        <v>800</v>
      </c>
      <c r="BD301" s="89">
        <v>85</v>
      </c>
      <c r="BE301" s="89">
        <v>70</v>
      </c>
      <c r="BF301" s="90">
        <v>300</v>
      </c>
      <c r="BG301" s="19">
        <v>67</v>
      </c>
    </row>
    <row r="302" spans="1:59" s="4" customFormat="1" x14ac:dyDescent="0.2">
      <c r="A302" s="25"/>
      <c r="B302" s="20"/>
      <c r="C302" s="37"/>
      <c r="D302" s="37"/>
      <c r="E302" s="37"/>
      <c r="F302" s="20"/>
      <c r="G302" s="20">
        <v>4012</v>
      </c>
      <c r="H302" s="20" t="s">
        <v>155</v>
      </c>
      <c r="I302" s="20" t="s">
        <v>54</v>
      </c>
      <c r="J302" s="20" t="s">
        <v>155</v>
      </c>
      <c r="K302" s="37" t="s">
        <v>154</v>
      </c>
      <c r="L302" s="37" t="s">
        <v>317</v>
      </c>
      <c r="M302" s="37" t="s">
        <v>284</v>
      </c>
      <c r="N302" s="20" t="s">
        <v>54</v>
      </c>
      <c r="O302" s="20" t="s">
        <v>54</v>
      </c>
      <c r="P302" s="37" t="s">
        <v>286</v>
      </c>
      <c r="Q302" s="21">
        <v>958</v>
      </c>
      <c r="R302" s="21">
        <v>25</v>
      </c>
      <c r="S302" s="21">
        <v>22</v>
      </c>
      <c r="T302" s="21">
        <v>20</v>
      </c>
      <c r="U302" s="21">
        <v>19</v>
      </c>
      <c r="V302" s="21">
        <v>18</v>
      </c>
      <c r="W302" s="21">
        <v>18</v>
      </c>
      <c r="X302" s="21">
        <v>18</v>
      </c>
      <c r="Y302" s="21">
        <v>18</v>
      </c>
      <c r="Z302" s="21">
        <v>18</v>
      </c>
      <c r="AA302" s="21">
        <v>18</v>
      </c>
      <c r="AB302" s="21">
        <v>19</v>
      </c>
      <c r="AC302" s="21">
        <v>21</v>
      </c>
      <c r="AD302" s="21">
        <v>21</v>
      </c>
      <c r="AE302" s="21">
        <v>21</v>
      </c>
      <c r="AF302" s="21">
        <v>20</v>
      </c>
      <c r="AG302" s="21">
        <v>18</v>
      </c>
      <c r="AH302" s="21">
        <v>17</v>
      </c>
      <c r="AI302" s="21">
        <v>16</v>
      </c>
      <c r="AJ302" s="21">
        <v>16</v>
      </c>
      <c r="AK302" s="21">
        <v>16</v>
      </c>
      <c r="AL302" s="21">
        <v>79</v>
      </c>
      <c r="AM302" s="21">
        <v>72</v>
      </c>
      <c r="AN302" s="21">
        <v>77</v>
      </c>
      <c r="AO302" s="21">
        <v>59</v>
      </c>
      <c r="AP302" s="21">
        <v>41</v>
      </c>
      <c r="AQ302" s="21">
        <v>43</v>
      </c>
      <c r="AR302" s="21">
        <v>43</v>
      </c>
      <c r="AS302" s="21">
        <v>39</v>
      </c>
      <c r="AT302" s="21">
        <v>32</v>
      </c>
      <c r="AU302" s="21">
        <v>30</v>
      </c>
      <c r="AV302" s="21">
        <v>27</v>
      </c>
      <c r="AW302" s="21">
        <v>19</v>
      </c>
      <c r="AX302" s="21">
        <v>18</v>
      </c>
      <c r="AY302" s="5">
        <v>2</v>
      </c>
      <c r="AZ302" s="5">
        <v>11</v>
      </c>
      <c r="BA302" s="5">
        <v>11</v>
      </c>
      <c r="BB302" s="5">
        <v>29</v>
      </c>
      <c r="BC302" s="5">
        <v>470</v>
      </c>
      <c r="BD302" s="91">
        <v>50</v>
      </c>
      <c r="BE302" s="91">
        <v>41</v>
      </c>
      <c r="BF302" s="92">
        <v>176</v>
      </c>
      <c r="BG302" s="5">
        <v>39</v>
      </c>
    </row>
    <row r="303" spans="1:59" s="4" customFormat="1" x14ac:dyDescent="0.2">
      <c r="A303" s="25"/>
      <c r="B303" s="20"/>
      <c r="C303" s="37"/>
      <c r="D303" s="37"/>
      <c r="E303" s="37"/>
      <c r="F303" s="20"/>
      <c r="G303" s="20">
        <v>4013</v>
      </c>
      <c r="H303" s="20" t="s">
        <v>473</v>
      </c>
      <c r="I303" s="20" t="s">
        <v>54</v>
      </c>
      <c r="J303" s="20" t="s">
        <v>155</v>
      </c>
      <c r="K303" s="37" t="s">
        <v>154</v>
      </c>
      <c r="L303" s="37" t="s">
        <v>317</v>
      </c>
      <c r="M303" s="37" t="s">
        <v>284</v>
      </c>
      <c r="N303" s="20" t="s">
        <v>54</v>
      </c>
      <c r="O303" s="20" t="s">
        <v>54</v>
      </c>
      <c r="P303" s="37" t="s">
        <v>288</v>
      </c>
      <c r="Q303" s="21">
        <v>671</v>
      </c>
      <c r="R303" s="21">
        <v>18</v>
      </c>
      <c r="S303" s="21">
        <v>16</v>
      </c>
      <c r="T303" s="21">
        <v>14</v>
      </c>
      <c r="U303" s="21">
        <v>13</v>
      </c>
      <c r="V303" s="21">
        <v>13</v>
      </c>
      <c r="W303" s="21">
        <v>12</v>
      </c>
      <c r="X303" s="21">
        <v>12</v>
      </c>
      <c r="Y303" s="21">
        <v>12</v>
      </c>
      <c r="Z303" s="21">
        <v>13</v>
      </c>
      <c r="AA303" s="21">
        <v>13</v>
      </c>
      <c r="AB303" s="21">
        <v>14</v>
      </c>
      <c r="AC303" s="21">
        <v>14</v>
      </c>
      <c r="AD303" s="21">
        <v>15</v>
      </c>
      <c r="AE303" s="21">
        <v>14</v>
      </c>
      <c r="AF303" s="21">
        <v>14</v>
      </c>
      <c r="AG303" s="21">
        <v>13</v>
      </c>
      <c r="AH303" s="21">
        <v>12</v>
      </c>
      <c r="AI303" s="21">
        <v>11</v>
      </c>
      <c r="AJ303" s="21">
        <v>11</v>
      </c>
      <c r="AK303" s="21">
        <v>11</v>
      </c>
      <c r="AL303" s="21">
        <v>56</v>
      </c>
      <c r="AM303" s="21">
        <v>50</v>
      </c>
      <c r="AN303" s="21">
        <v>54</v>
      </c>
      <c r="AO303" s="21">
        <v>42</v>
      </c>
      <c r="AP303" s="21">
        <v>28</v>
      </c>
      <c r="AQ303" s="21">
        <v>30</v>
      </c>
      <c r="AR303" s="21">
        <v>30</v>
      </c>
      <c r="AS303" s="21">
        <v>28</v>
      </c>
      <c r="AT303" s="21">
        <v>23</v>
      </c>
      <c r="AU303" s="21">
        <v>21</v>
      </c>
      <c r="AV303" s="21">
        <v>19</v>
      </c>
      <c r="AW303" s="21">
        <v>13</v>
      </c>
      <c r="AX303" s="21">
        <v>12</v>
      </c>
      <c r="AY303" s="5">
        <v>1</v>
      </c>
      <c r="AZ303" s="5">
        <v>8</v>
      </c>
      <c r="BA303" s="5">
        <v>8</v>
      </c>
      <c r="BB303" s="5">
        <v>20</v>
      </c>
      <c r="BC303" s="5">
        <v>330</v>
      </c>
      <c r="BD303" s="91">
        <v>35</v>
      </c>
      <c r="BE303" s="91">
        <v>29</v>
      </c>
      <c r="BF303" s="92">
        <v>124</v>
      </c>
      <c r="BG303" s="5">
        <v>28</v>
      </c>
    </row>
    <row r="304" spans="1:59" s="48" customFormat="1" x14ac:dyDescent="0.2">
      <c r="A304" s="42">
        <v>5</v>
      </c>
      <c r="B304" s="42" t="s">
        <v>55</v>
      </c>
      <c r="C304" s="43" t="s">
        <v>590</v>
      </c>
      <c r="D304" s="43" t="s">
        <v>317</v>
      </c>
      <c r="E304" s="43" t="s">
        <v>279</v>
      </c>
      <c r="F304" s="42" t="s">
        <v>56</v>
      </c>
      <c r="G304" s="42"/>
      <c r="H304" s="42"/>
      <c r="I304" s="42"/>
      <c r="J304" s="42"/>
      <c r="K304" s="43"/>
      <c r="L304" s="43"/>
      <c r="M304" s="43"/>
      <c r="N304" s="42"/>
      <c r="O304" s="42"/>
      <c r="P304" s="43"/>
      <c r="Q304" s="47">
        <v>44906</v>
      </c>
      <c r="R304" s="47">
        <v>1282</v>
      </c>
      <c r="S304" s="47">
        <v>1258</v>
      </c>
      <c r="T304" s="47">
        <v>1241</v>
      </c>
      <c r="U304" s="47">
        <v>1228</v>
      </c>
      <c r="V304" s="47">
        <v>1215</v>
      </c>
      <c r="W304" s="47">
        <v>1211</v>
      </c>
      <c r="X304" s="47">
        <v>1205</v>
      </c>
      <c r="Y304" s="47">
        <v>1197</v>
      </c>
      <c r="Z304" s="47">
        <v>1187</v>
      </c>
      <c r="AA304" s="47">
        <v>1176</v>
      </c>
      <c r="AB304" s="47">
        <v>1165</v>
      </c>
      <c r="AC304" s="47">
        <v>1158</v>
      </c>
      <c r="AD304" s="47">
        <v>1131</v>
      </c>
      <c r="AE304" s="47">
        <v>1077</v>
      </c>
      <c r="AF304" s="47">
        <v>1006</v>
      </c>
      <c r="AG304" s="47">
        <v>937</v>
      </c>
      <c r="AH304" s="47">
        <v>867</v>
      </c>
      <c r="AI304" s="47">
        <v>814</v>
      </c>
      <c r="AJ304" s="47">
        <v>787</v>
      </c>
      <c r="AK304" s="47">
        <v>786</v>
      </c>
      <c r="AL304" s="47">
        <v>3803</v>
      </c>
      <c r="AM304" s="47">
        <v>3566</v>
      </c>
      <c r="AN304" s="47">
        <v>2866</v>
      </c>
      <c r="AO304" s="47">
        <v>2257</v>
      </c>
      <c r="AP304" s="47">
        <v>2227</v>
      </c>
      <c r="AQ304" s="47">
        <v>1940</v>
      </c>
      <c r="AR304" s="47">
        <v>1544</v>
      </c>
      <c r="AS304" s="47">
        <v>1430</v>
      </c>
      <c r="AT304" s="47">
        <v>1127</v>
      </c>
      <c r="AU304" s="47">
        <v>855</v>
      </c>
      <c r="AV304" s="47">
        <v>640</v>
      </c>
      <c r="AW304" s="47">
        <v>403</v>
      </c>
      <c r="AX304" s="47">
        <v>320</v>
      </c>
      <c r="AY304" s="46">
        <v>98</v>
      </c>
      <c r="AZ304" s="46">
        <v>629</v>
      </c>
      <c r="BA304" s="46">
        <v>629</v>
      </c>
      <c r="BB304" s="93">
        <v>1366</v>
      </c>
      <c r="BC304" s="87">
        <v>22419</v>
      </c>
      <c r="BD304" s="87">
        <v>2736</v>
      </c>
      <c r="BE304" s="87">
        <v>2059</v>
      </c>
      <c r="BF304" s="88">
        <v>8171</v>
      </c>
      <c r="BG304" s="93">
        <v>1859</v>
      </c>
    </row>
    <row r="305" spans="1:59" s="3" customFormat="1" x14ac:dyDescent="0.2">
      <c r="A305" s="26"/>
      <c r="B305" s="18" t="s">
        <v>156</v>
      </c>
      <c r="C305" s="39" t="s">
        <v>590</v>
      </c>
      <c r="D305" s="39" t="s">
        <v>317</v>
      </c>
      <c r="E305" s="39" t="s">
        <v>284</v>
      </c>
      <c r="F305" s="18" t="s">
        <v>56</v>
      </c>
      <c r="G305" s="18"/>
      <c r="H305" s="18"/>
      <c r="I305" s="18"/>
      <c r="J305" s="18"/>
      <c r="K305" s="39"/>
      <c r="L305" s="39"/>
      <c r="M305" s="39"/>
      <c r="N305" s="18"/>
      <c r="O305" s="18"/>
      <c r="P305" s="39"/>
      <c r="Q305" s="19">
        <v>5950</v>
      </c>
      <c r="R305" s="19">
        <v>204</v>
      </c>
      <c r="S305" s="19">
        <v>183</v>
      </c>
      <c r="T305" s="19">
        <v>168</v>
      </c>
      <c r="U305" s="19">
        <v>157</v>
      </c>
      <c r="V305" s="19">
        <v>148</v>
      </c>
      <c r="W305" s="19">
        <v>145</v>
      </c>
      <c r="X305" s="19">
        <v>143</v>
      </c>
      <c r="Y305" s="19">
        <v>143</v>
      </c>
      <c r="Z305" s="19">
        <v>144</v>
      </c>
      <c r="AA305" s="19">
        <v>146</v>
      </c>
      <c r="AB305" s="19">
        <v>150</v>
      </c>
      <c r="AC305" s="19">
        <v>155</v>
      </c>
      <c r="AD305" s="19">
        <v>156</v>
      </c>
      <c r="AE305" s="19">
        <v>150</v>
      </c>
      <c r="AF305" s="19">
        <v>141</v>
      </c>
      <c r="AG305" s="19">
        <v>133</v>
      </c>
      <c r="AH305" s="19">
        <v>124</v>
      </c>
      <c r="AI305" s="19">
        <v>117</v>
      </c>
      <c r="AJ305" s="19">
        <v>110</v>
      </c>
      <c r="AK305" s="19">
        <v>104</v>
      </c>
      <c r="AL305" s="19">
        <v>458</v>
      </c>
      <c r="AM305" s="19">
        <v>467</v>
      </c>
      <c r="AN305" s="19">
        <v>372</v>
      </c>
      <c r="AO305" s="19">
        <v>302</v>
      </c>
      <c r="AP305" s="19">
        <v>285</v>
      </c>
      <c r="AQ305" s="19">
        <v>267</v>
      </c>
      <c r="AR305" s="19">
        <v>244</v>
      </c>
      <c r="AS305" s="19">
        <v>187</v>
      </c>
      <c r="AT305" s="19">
        <v>149</v>
      </c>
      <c r="AU305" s="19">
        <v>134</v>
      </c>
      <c r="AV305" s="19">
        <v>83</v>
      </c>
      <c r="AW305" s="19">
        <v>67</v>
      </c>
      <c r="AX305" s="19">
        <v>14</v>
      </c>
      <c r="AY305" s="22">
        <v>14</v>
      </c>
      <c r="AZ305" s="22">
        <v>93</v>
      </c>
      <c r="BA305" s="22">
        <v>90</v>
      </c>
      <c r="BB305" s="19">
        <v>217</v>
      </c>
      <c r="BC305" s="89">
        <v>3113</v>
      </c>
      <c r="BD305" s="89">
        <v>397</v>
      </c>
      <c r="BE305" s="89">
        <v>286</v>
      </c>
      <c r="BF305" s="90">
        <v>1135</v>
      </c>
      <c r="BG305" s="19">
        <v>296</v>
      </c>
    </row>
    <row r="306" spans="1:59" s="4" customFormat="1" x14ac:dyDescent="0.2">
      <c r="A306" s="25"/>
      <c r="B306" s="20"/>
      <c r="C306" s="37"/>
      <c r="D306" s="37"/>
      <c r="E306" s="37"/>
      <c r="F306" s="20"/>
      <c r="G306" s="20">
        <v>3976</v>
      </c>
      <c r="H306" s="20" t="s">
        <v>56</v>
      </c>
      <c r="I306" s="20" t="s">
        <v>56</v>
      </c>
      <c r="J306" s="20" t="s">
        <v>56</v>
      </c>
      <c r="K306" s="37" t="s">
        <v>156</v>
      </c>
      <c r="L306" s="37" t="s">
        <v>294</v>
      </c>
      <c r="M306" s="37" t="s">
        <v>284</v>
      </c>
      <c r="N306" s="20" t="s">
        <v>56</v>
      </c>
      <c r="O306" s="20" t="s">
        <v>56</v>
      </c>
      <c r="P306" s="37" t="s">
        <v>347</v>
      </c>
      <c r="Q306" s="21">
        <v>5055</v>
      </c>
      <c r="R306" s="21">
        <v>173</v>
      </c>
      <c r="S306" s="21">
        <v>155</v>
      </c>
      <c r="T306" s="21">
        <v>143</v>
      </c>
      <c r="U306" s="21">
        <v>133</v>
      </c>
      <c r="V306" s="21">
        <v>126</v>
      </c>
      <c r="W306" s="21">
        <v>123</v>
      </c>
      <c r="X306" s="21">
        <v>122</v>
      </c>
      <c r="Y306" s="21">
        <v>122</v>
      </c>
      <c r="Z306" s="21">
        <v>122</v>
      </c>
      <c r="AA306" s="21">
        <v>124</v>
      </c>
      <c r="AB306" s="21">
        <v>127</v>
      </c>
      <c r="AC306" s="21">
        <v>132</v>
      </c>
      <c r="AD306" s="21">
        <v>133</v>
      </c>
      <c r="AE306" s="21">
        <v>127</v>
      </c>
      <c r="AF306" s="21">
        <v>120</v>
      </c>
      <c r="AG306" s="21">
        <v>113</v>
      </c>
      <c r="AH306" s="21">
        <v>105</v>
      </c>
      <c r="AI306" s="21">
        <v>99</v>
      </c>
      <c r="AJ306" s="21">
        <v>93</v>
      </c>
      <c r="AK306" s="21">
        <v>88</v>
      </c>
      <c r="AL306" s="21">
        <v>389</v>
      </c>
      <c r="AM306" s="21">
        <v>397</v>
      </c>
      <c r="AN306" s="21">
        <v>316</v>
      </c>
      <c r="AO306" s="21">
        <v>257</v>
      </c>
      <c r="AP306" s="21">
        <v>242</v>
      </c>
      <c r="AQ306" s="21">
        <v>227</v>
      </c>
      <c r="AR306" s="21">
        <v>207</v>
      </c>
      <c r="AS306" s="21">
        <v>159</v>
      </c>
      <c r="AT306" s="21">
        <v>127</v>
      </c>
      <c r="AU306" s="21">
        <v>114</v>
      </c>
      <c r="AV306" s="21">
        <v>71</v>
      </c>
      <c r="AW306" s="21">
        <v>57</v>
      </c>
      <c r="AX306" s="21">
        <v>12</v>
      </c>
      <c r="AY306" s="5">
        <v>12</v>
      </c>
      <c r="AZ306" s="5">
        <v>79</v>
      </c>
      <c r="BA306" s="5">
        <v>76</v>
      </c>
      <c r="BB306" s="5">
        <v>184</v>
      </c>
      <c r="BC306" s="5">
        <v>2645</v>
      </c>
      <c r="BD306" s="91">
        <v>337</v>
      </c>
      <c r="BE306" s="91">
        <v>243</v>
      </c>
      <c r="BF306" s="92">
        <v>964</v>
      </c>
      <c r="BG306" s="5">
        <v>252</v>
      </c>
    </row>
    <row r="307" spans="1:59" s="4" customFormat="1" x14ac:dyDescent="0.2">
      <c r="A307" s="25"/>
      <c r="B307" s="20"/>
      <c r="C307" s="37"/>
      <c r="D307" s="37"/>
      <c r="E307" s="37"/>
      <c r="F307" s="20"/>
      <c r="G307" s="20">
        <v>3977</v>
      </c>
      <c r="H307" s="20" t="s">
        <v>474</v>
      </c>
      <c r="I307" s="20" t="s">
        <v>56</v>
      </c>
      <c r="J307" s="20" t="s">
        <v>56</v>
      </c>
      <c r="K307" s="37" t="s">
        <v>156</v>
      </c>
      <c r="L307" s="37" t="s">
        <v>294</v>
      </c>
      <c r="M307" s="37" t="s">
        <v>284</v>
      </c>
      <c r="N307" s="20" t="s">
        <v>56</v>
      </c>
      <c r="O307" s="20" t="s">
        <v>56</v>
      </c>
      <c r="P307" s="37" t="s">
        <v>305</v>
      </c>
      <c r="Q307" s="21">
        <v>895</v>
      </c>
      <c r="R307" s="21">
        <v>31</v>
      </c>
      <c r="S307" s="21">
        <v>28</v>
      </c>
      <c r="T307" s="21">
        <v>25</v>
      </c>
      <c r="U307" s="21">
        <v>24</v>
      </c>
      <c r="V307" s="21">
        <v>22</v>
      </c>
      <c r="W307" s="21">
        <v>22</v>
      </c>
      <c r="X307" s="21">
        <v>21</v>
      </c>
      <c r="Y307" s="21">
        <v>21</v>
      </c>
      <c r="Z307" s="21">
        <v>22</v>
      </c>
      <c r="AA307" s="21">
        <v>22</v>
      </c>
      <c r="AB307" s="21">
        <v>23</v>
      </c>
      <c r="AC307" s="21">
        <v>23</v>
      </c>
      <c r="AD307" s="21">
        <v>23</v>
      </c>
      <c r="AE307" s="21">
        <v>23</v>
      </c>
      <c r="AF307" s="21">
        <v>21</v>
      </c>
      <c r="AG307" s="21">
        <v>20</v>
      </c>
      <c r="AH307" s="21">
        <v>19</v>
      </c>
      <c r="AI307" s="21">
        <v>18</v>
      </c>
      <c r="AJ307" s="21">
        <v>17</v>
      </c>
      <c r="AK307" s="21">
        <v>16</v>
      </c>
      <c r="AL307" s="21">
        <v>69</v>
      </c>
      <c r="AM307" s="21">
        <v>70</v>
      </c>
      <c r="AN307" s="21">
        <v>56</v>
      </c>
      <c r="AO307" s="21">
        <v>45</v>
      </c>
      <c r="AP307" s="21">
        <v>43</v>
      </c>
      <c r="AQ307" s="21">
        <v>40</v>
      </c>
      <c r="AR307" s="21">
        <v>37</v>
      </c>
      <c r="AS307" s="21">
        <v>28</v>
      </c>
      <c r="AT307" s="21">
        <v>22</v>
      </c>
      <c r="AU307" s="21">
        <v>20</v>
      </c>
      <c r="AV307" s="21">
        <v>12</v>
      </c>
      <c r="AW307" s="21">
        <v>10</v>
      </c>
      <c r="AX307" s="21">
        <v>2</v>
      </c>
      <c r="AY307" s="5">
        <v>2</v>
      </c>
      <c r="AZ307" s="5">
        <v>14</v>
      </c>
      <c r="BA307" s="5">
        <v>14</v>
      </c>
      <c r="BB307" s="5">
        <v>33</v>
      </c>
      <c r="BC307" s="5">
        <v>468</v>
      </c>
      <c r="BD307" s="91">
        <v>60</v>
      </c>
      <c r="BE307" s="91">
        <v>43</v>
      </c>
      <c r="BF307" s="92">
        <v>171</v>
      </c>
      <c r="BG307" s="5">
        <v>44</v>
      </c>
    </row>
    <row r="308" spans="1:59" s="3" customFormat="1" x14ac:dyDescent="0.2">
      <c r="A308" s="26"/>
      <c r="B308" s="18" t="s">
        <v>157</v>
      </c>
      <c r="C308" s="39" t="s">
        <v>590</v>
      </c>
      <c r="D308" s="39" t="s">
        <v>317</v>
      </c>
      <c r="E308" s="39" t="s">
        <v>346</v>
      </c>
      <c r="F308" s="18" t="s">
        <v>38</v>
      </c>
      <c r="G308" s="18"/>
      <c r="H308" s="18"/>
      <c r="I308" s="18"/>
      <c r="J308" s="18"/>
      <c r="K308" s="39"/>
      <c r="L308" s="39"/>
      <c r="M308" s="39"/>
      <c r="N308" s="18"/>
      <c r="O308" s="18"/>
      <c r="P308" s="39"/>
      <c r="Q308" s="19">
        <v>6597</v>
      </c>
      <c r="R308" s="19">
        <v>233</v>
      </c>
      <c r="S308" s="19">
        <v>228</v>
      </c>
      <c r="T308" s="19">
        <v>223</v>
      </c>
      <c r="U308" s="19">
        <v>218</v>
      </c>
      <c r="V308" s="19">
        <v>213</v>
      </c>
      <c r="W308" s="19">
        <v>208</v>
      </c>
      <c r="X308" s="19">
        <v>203</v>
      </c>
      <c r="Y308" s="19">
        <v>197</v>
      </c>
      <c r="Z308" s="19">
        <v>191</v>
      </c>
      <c r="AA308" s="19">
        <v>185</v>
      </c>
      <c r="AB308" s="19">
        <v>179</v>
      </c>
      <c r="AC308" s="19">
        <v>174</v>
      </c>
      <c r="AD308" s="19">
        <v>167</v>
      </c>
      <c r="AE308" s="19">
        <v>156</v>
      </c>
      <c r="AF308" s="19">
        <v>143</v>
      </c>
      <c r="AG308" s="19">
        <v>132</v>
      </c>
      <c r="AH308" s="19">
        <v>119</v>
      </c>
      <c r="AI308" s="19">
        <v>112</v>
      </c>
      <c r="AJ308" s="19">
        <v>112</v>
      </c>
      <c r="AK308" s="19">
        <v>118</v>
      </c>
      <c r="AL308" s="19">
        <v>641</v>
      </c>
      <c r="AM308" s="19">
        <v>553</v>
      </c>
      <c r="AN308" s="19">
        <v>372</v>
      </c>
      <c r="AO308" s="19">
        <v>300</v>
      </c>
      <c r="AP308" s="19">
        <v>279</v>
      </c>
      <c r="AQ308" s="19">
        <v>243</v>
      </c>
      <c r="AR308" s="19">
        <v>174</v>
      </c>
      <c r="AS308" s="19">
        <v>168</v>
      </c>
      <c r="AT308" s="19">
        <v>128</v>
      </c>
      <c r="AU308" s="19">
        <v>107</v>
      </c>
      <c r="AV308" s="19">
        <v>69</v>
      </c>
      <c r="AW308" s="19">
        <v>43</v>
      </c>
      <c r="AX308" s="19">
        <v>9</v>
      </c>
      <c r="AY308" s="22">
        <v>18</v>
      </c>
      <c r="AZ308" s="22">
        <v>114</v>
      </c>
      <c r="BA308" s="22">
        <v>114</v>
      </c>
      <c r="BB308" s="19">
        <v>248</v>
      </c>
      <c r="BC308" s="89">
        <v>3272</v>
      </c>
      <c r="BD308" s="89">
        <v>398</v>
      </c>
      <c r="BE308" s="89">
        <v>303</v>
      </c>
      <c r="BF308" s="90">
        <v>1167</v>
      </c>
      <c r="BG308" s="19">
        <v>338</v>
      </c>
    </row>
    <row r="309" spans="1:59" s="4" customFormat="1" x14ac:dyDescent="0.2">
      <c r="A309" s="25"/>
      <c r="B309" s="20"/>
      <c r="C309" s="37"/>
      <c r="D309" s="37"/>
      <c r="E309" s="37"/>
      <c r="F309" s="20"/>
      <c r="G309" s="20">
        <v>3984</v>
      </c>
      <c r="H309" s="20" t="s">
        <v>38</v>
      </c>
      <c r="I309" s="20" t="s">
        <v>56</v>
      </c>
      <c r="J309" s="20" t="s">
        <v>38</v>
      </c>
      <c r="K309" s="37" t="s">
        <v>157</v>
      </c>
      <c r="L309" s="37" t="s">
        <v>294</v>
      </c>
      <c r="M309" s="37" t="s">
        <v>284</v>
      </c>
      <c r="N309" s="20" t="s">
        <v>56</v>
      </c>
      <c r="O309" s="20" t="s">
        <v>56</v>
      </c>
      <c r="P309" s="37" t="s">
        <v>286</v>
      </c>
      <c r="Q309" s="21">
        <v>2419</v>
      </c>
      <c r="R309" s="21">
        <v>85</v>
      </c>
      <c r="S309" s="21">
        <v>84</v>
      </c>
      <c r="T309" s="21">
        <v>82</v>
      </c>
      <c r="U309" s="21">
        <v>80</v>
      </c>
      <c r="V309" s="21">
        <v>78</v>
      </c>
      <c r="W309" s="21">
        <v>77</v>
      </c>
      <c r="X309" s="21">
        <v>74</v>
      </c>
      <c r="Y309" s="21">
        <v>72</v>
      </c>
      <c r="Z309" s="21">
        <v>70</v>
      </c>
      <c r="AA309" s="21">
        <v>68</v>
      </c>
      <c r="AB309" s="21">
        <v>66</v>
      </c>
      <c r="AC309" s="21">
        <v>64</v>
      </c>
      <c r="AD309" s="21">
        <v>61</v>
      </c>
      <c r="AE309" s="21">
        <v>57</v>
      </c>
      <c r="AF309" s="21">
        <v>52</v>
      </c>
      <c r="AG309" s="21">
        <v>48</v>
      </c>
      <c r="AH309" s="21">
        <v>44</v>
      </c>
      <c r="AI309" s="21">
        <v>41</v>
      </c>
      <c r="AJ309" s="21">
        <v>40</v>
      </c>
      <c r="AK309" s="21">
        <v>43</v>
      </c>
      <c r="AL309" s="21">
        <v>235</v>
      </c>
      <c r="AM309" s="21">
        <v>202</v>
      </c>
      <c r="AN309" s="21">
        <v>137</v>
      </c>
      <c r="AO309" s="21">
        <v>110</v>
      </c>
      <c r="AP309" s="21">
        <v>103</v>
      </c>
      <c r="AQ309" s="21">
        <v>89</v>
      </c>
      <c r="AR309" s="21">
        <v>64</v>
      </c>
      <c r="AS309" s="21">
        <v>61</v>
      </c>
      <c r="AT309" s="21">
        <v>47</v>
      </c>
      <c r="AU309" s="21">
        <v>40</v>
      </c>
      <c r="AV309" s="21">
        <v>25</v>
      </c>
      <c r="AW309" s="21">
        <v>16</v>
      </c>
      <c r="AX309" s="21">
        <v>4</v>
      </c>
      <c r="AY309" s="5">
        <v>6</v>
      </c>
      <c r="AZ309" s="5">
        <v>42</v>
      </c>
      <c r="BA309" s="5">
        <v>42</v>
      </c>
      <c r="BB309" s="5">
        <v>90</v>
      </c>
      <c r="BC309" s="5">
        <v>1199</v>
      </c>
      <c r="BD309" s="91">
        <v>146</v>
      </c>
      <c r="BE309" s="91">
        <v>110</v>
      </c>
      <c r="BF309" s="92">
        <v>428</v>
      </c>
      <c r="BG309" s="5">
        <v>124</v>
      </c>
    </row>
    <row r="310" spans="1:59" s="4" customFormat="1" x14ac:dyDescent="0.2">
      <c r="A310" s="25"/>
      <c r="B310" s="20"/>
      <c r="C310" s="37"/>
      <c r="D310" s="37"/>
      <c r="E310" s="37"/>
      <c r="F310" s="20"/>
      <c r="G310" s="20">
        <v>3986</v>
      </c>
      <c r="H310" s="20" t="s">
        <v>475</v>
      </c>
      <c r="I310" s="20" t="s">
        <v>56</v>
      </c>
      <c r="J310" s="20" t="s">
        <v>38</v>
      </c>
      <c r="K310" s="37" t="s">
        <v>157</v>
      </c>
      <c r="L310" s="37" t="s">
        <v>294</v>
      </c>
      <c r="M310" s="37" t="s">
        <v>284</v>
      </c>
      <c r="N310" s="20" t="s">
        <v>56</v>
      </c>
      <c r="O310" s="20" t="s">
        <v>56</v>
      </c>
      <c r="P310" s="37" t="s">
        <v>305</v>
      </c>
      <c r="Q310" s="21">
        <v>1689</v>
      </c>
      <c r="R310" s="21">
        <v>60</v>
      </c>
      <c r="S310" s="21">
        <v>58</v>
      </c>
      <c r="T310" s="21">
        <v>57</v>
      </c>
      <c r="U310" s="21">
        <v>56</v>
      </c>
      <c r="V310" s="21">
        <v>55</v>
      </c>
      <c r="W310" s="21">
        <v>53</v>
      </c>
      <c r="X310" s="21">
        <v>52</v>
      </c>
      <c r="Y310" s="21">
        <v>50</v>
      </c>
      <c r="Z310" s="21">
        <v>49</v>
      </c>
      <c r="AA310" s="21">
        <v>47</v>
      </c>
      <c r="AB310" s="21">
        <v>46</v>
      </c>
      <c r="AC310" s="21">
        <v>45</v>
      </c>
      <c r="AD310" s="21">
        <v>43</v>
      </c>
      <c r="AE310" s="21">
        <v>40</v>
      </c>
      <c r="AF310" s="21">
        <v>37</v>
      </c>
      <c r="AG310" s="21">
        <v>34</v>
      </c>
      <c r="AH310" s="21">
        <v>30</v>
      </c>
      <c r="AI310" s="21">
        <v>28</v>
      </c>
      <c r="AJ310" s="21">
        <v>29</v>
      </c>
      <c r="AK310" s="21">
        <v>30</v>
      </c>
      <c r="AL310" s="21">
        <v>164</v>
      </c>
      <c r="AM310" s="21">
        <v>142</v>
      </c>
      <c r="AN310" s="21">
        <v>95</v>
      </c>
      <c r="AO310" s="21">
        <v>77</v>
      </c>
      <c r="AP310" s="21">
        <v>71</v>
      </c>
      <c r="AQ310" s="21">
        <v>62</v>
      </c>
      <c r="AR310" s="21">
        <v>45</v>
      </c>
      <c r="AS310" s="21">
        <v>43</v>
      </c>
      <c r="AT310" s="21">
        <v>33</v>
      </c>
      <c r="AU310" s="21">
        <v>27</v>
      </c>
      <c r="AV310" s="21">
        <v>18</v>
      </c>
      <c r="AW310" s="21">
        <v>11</v>
      </c>
      <c r="AX310" s="21">
        <v>2</v>
      </c>
      <c r="AY310" s="5">
        <v>5</v>
      </c>
      <c r="AZ310" s="5">
        <v>29</v>
      </c>
      <c r="BA310" s="5">
        <v>29</v>
      </c>
      <c r="BB310" s="5">
        <v>64</v>
      </c>
      <c r="BC310" s="5">
        <v>838</v>
      </c>
      <c r="BD310" s="91">
        <v>102</v>
      </c>
      <c r="BE310" s="91">
        <v>78</v>
      </c>
      <c r="BF310" s="92">
        <v>299</v>
      </c>
      <c r="BG310" s="5">
        <v>87</v>
      </c>
    </row>
    <row r="311" spans="1:59" s="4" customFormat="1" x14ac:dyDescent="0.2">
      <c r="A311" s="25"/>
      <c r="B311" s="20"/>
      <c r="C311" s="37"/>
      <c r="D311" s="37"/>
      <c r="E311" s="37"/>
      <c r="F311" s="20"/>
      <c r="G311" s="20">
        <v>3999</v>
      </c>
      <c r="H311" s="20" t="s">
        <v>476</v>
      </c>
      <c r="I311" s="20" t="s">
        <v>56</v>
      </c>
      <c r="J311" s="20" t="s">
        <v>38</v>
      </c>
      <c r="K311" s="37" t="s">
        <v>157</v>
      </c>
      <c r="L311" s="37" t="s">
        <v>294</v>
      </c>
      <c r="M311" s="37" t="s">
        <v>284</v>
      </c>
      <c r="N311" s="20" t="s">
        <v>56</v>
      </c>
      <c r="O311" s="20" t="s">
        <v>56</v>
      </c>
      <c r="P311" s="37" t="s">
        <v>305</v>
      </c>
      <c r="Q311" s="21">
        <v>1562</v>
      </c>
      <c r="R311" s="21">
        <v>55</v>
      </c>
      <c r="S311" s="21">
        <v>54</v>
      </c>
      <c r="T311" s="21">
        <v>53</v>
      </c>
      <c r="U311" s="21">
        <v>52</v>
      </c>
      <c r="V311" s="21">
        <v>50</v>
      </c>
      <c r="W311" s="21">
        <v>49</v>
      </c>
      <c r="X311" s="21">
        <v>48</v>
      </c>
      <c r="Y311" s="21">
        <v>47</v>
      </c>
      <c r="Z311" s="21">
        <v>45</v>
      </c>
      <c r="AA311" s="21">
        <v>44</v>
      </c>
      <c r="AB311" s="21">
        <v>42</v>
      </c>
      <c r="AC311" s="21">
        <v>41</v>
      </c>
      <c r="AD311" s="21">
        <v>40</v>
      </c>
      <c r="AE311" s="21">
        <v>37</v>
      </c>
      <c r="AF311" s="21">
        <v>34</v>
      </c>
      <c r="AG311" s="21">
        <v>31</v>
      </c>
      <c r="AH311" s="21">
        <v>28</v>
      </c>
      <c r="AI311" s="21">
        <v>27</v>
      </c>
      <c r="AJ311" s="21">
        <v>27</v>
      </c>
      <c r="AK311" s="21">
        <v>28</v>
      </c>
      <c r="AL311" s="21">
        <v>152</v>
      </c>
      <c r="AM311" s="21">
        <v>131</v>
      </c>
      <c r="AN311" s="21">
        <v>88</v>
      </c>
      <c r="AO311" s="21">
        <v>71</v>
      </c>
      <c r="AP311" s="21">
        <v>66</v>
      </c>
      <c r="AQ311" s="21">
        <v>58</v>
      </c>
      <c r="AR311" s="21">
        <v>41</v>
      </c>
      <c r="AS311" s="21">
        <v>40</v>
      </c>
      <c r="AT311" s="21">
        <v>30</v>
      </c>
      <c r="AU311" s="21">
        <v>25</v>
      </c>
      <c r="AV311" s="21">
        <v>16</v>
      </c>
      <c r="AW311" s="21">
        <v>10</v>
      </c>
      <c r="AX311" s="21">
        <v>2</v>
      </c>
      <c r="AY311" s="5">
        <v>4</v>
      </c>
      <c r="AZ311" s="5">
        <v>27</v>
      </c>
      <c r="BA311" s="5">
        <v>27</v>
      </c>
      <c r="BB311" s="5">
        <v>59</v>
      </c>
      <c r="BC311" s="5">
        <v>775</v>
      </c>
      <c r="BD311" s="91">
        <v>94</v>
      </c>
      <c r="BE311" s="91">
        <v>72</v>
      </c>
      <c r="BF311" s="92">
        <v>276</v>
      </c>
      <c r="BG311" s="5">
        <v>80</v>
      </c>
    </row>
    <row r="312" spans="1:59" s="4" customFormat="1" x14ac:dyDescent="0.2">
      <c r="A312" s="25"/>
      <c r="B312" s="20"/>
      <c r="C312" s="37"/>
      <c r="D312" s="37"/>
      <c r="E312" s="37"/>
      <c r="F312" s="20"/>
      <c r="G312" s="20">
        <v>3985</v>
      </c>
      <c r="H312" s="20" t="s">
        <v>477</v>
      </c>
      <c r="I312" s="20" t="s">
        <v>56</v>
      </c>
      <c r="J312" s="20" t="s">
        <v>38</v>
      </c>
      <c r="K312" s="37" t="s">
        <v>157</v>
      </c>
      <c r="L312" s="37" t="s">
        <v>294</v>
      </c>
      <c r="M312" s="37" t="s">
        <v>284</v>
      </c>
      <c r="N312" s="20" t="s">
        <v>56</v>
      </c>
      <c r="O312" s="20" t="s">
        <v>56</v>
      </c>
      <c r="P312" s="37" t="s">
        <v>288</v>
      </c>
      <c r="Q312" s="21">
        <v>927</v>
      </c>
      <c r="R312" s="21">
        <v>33</v>
      </c>
      <c r="S312" s="21">
        <v>32</v>
      </c>
      <c r="T312" s="21">
        <v>31</v>
      </c>
      <c r="U312" s="21">
        <v>30</v>
      </c>
      <c r="V312" s="21">
        <v>30</v>
      </c>
      <c r="W312" s="21">
        <v>29</v>
      </c>
      <c r="X312" s="21">
        <v>29</v>
      </c>
      <c r="Y312" s="21">
        <v>28</v>
      </c>
      <c r="Z312" s="21">
        <v>27</v>
      </c>
      <c r="AA312" s="21">
        <v>26</v>
      </c>
      <c r="AB312" s="21">
        <v>25</v>
      </c>
      <c r="AC312" s="21">
        <v>24</v>
      </c>
      <c r="AD312" s="21">
        <v>23</v>
      </c>
      <c r="AE312" s="21">
        <v>22</v>
      </c>
      <c r="AF312" s="21">
        <v>20</v>
      </c>
      <c r="AG312" s="21">
        <v>19</v>
      </c>
      <c r="AH312" s="21">
        <v>17</v>
      </c>
      <c r="AI312" s="21">
        <v>16</v>
      </c>
      <c r="AJ312" s="21">
        <v>16</v>
      </c>
      <c r="AK312" s="21">
        <v>17</v>
      </c>
      <c r="AL312" s="21">
        <v>90</v>
      </c>
      <c r="AM312" s="21">
        <v>78</v>
      </c>
      <c r="AN312" s="21">
        <v>52</v>
      </c>
      <c r="AO312" s="21">
        <v>42</v>
      </c>
      <c r="AP312" s="21">
        <v>39</v>
      </c>
      <c r="AQ312" s="21">
        <v>34</v>
      </c>
      <c r="AR312" s="21">
        <v>24</v>
      </c>
      <c r="AS312" s="21">
        <v>24</v>
      </c>
      <c r="AT312" s="21">
        <v>18</v>
      </c>
      <c r="AU312" s="21">
        <v>15</v>
      </c>
      <c r="AV312" s="21">
        <v>10</v>
      </c>
      <c r="AW312" s="21">
        <v>6</v>
      </c>
      <c r="AX312" s="21">
        <v>1</v>
      </c>
      <c r="AY312" s="5">
        <v>3</v>
      </c>
      <c r="AZ312" s="5">
        <v>16</v>
      </c>
      <c r="BA312" s="5">
        <v>16</v>
      </c>
      <c r="BB312" s="5">
        <v>35</v>
      </c>
      <c r="BC312" s="5">
        <v>460</v>
      </c>
      <c r="BD312" s="91">
        <v>56</v>
      </c>
      <c r="BE312" s="91">
        <v>43</v>
      </c>
      <c r="BF312" s="92">
        <v>164</v>
      </c>
      <c r="BG312" s="5">
        <v>47</v>
      </c>
    </row>
    <row r="313" spans="1:59" s="3" customFormat="1" x14ac:dyDescent="0.2">
      <c r="A313" s="26"/>
      <c r="B313" s="18" t="s">
        <v>158</v>
      </c>
      <c r="C313" s="39" t="s">
        <v>590</v>
      </c>
      <c r="D313" s="39" t="s">
        <v>317</v>
      </c>
      <c r="E313" s="39" t="s">
        <v>303</v>
      </c>
      <c r="F313" s="18" t="s">
        <v>159</v>
      </c>
      <c r="G313" s="18"/>
      <c r="H313" s="18"/>
      <c r="I313" s="18"/>
      <c r="J313" s="18"/>
      <c r="K313" s="39"/>
      <c r="L313" s="39"/>
      <c r="M313" s="39"/>
      <c r="N313" s="18"/>
      <c r="O313" s="18"/>
      <c r="P313" s="39"/>
      <c r="Q313" s="19">
        <v>3404</v>
      </c>
      <c r="R313" s="19">
        <v>91</v>
      </c>
      <c r="S313" s="19">
        <v>87</v>
      </c>
      <c r="T313" s="19">
        <v>84</v>
      </c>
      <c r="U313" s="19">
        <v>82</v>
      </c>
      <c r="V313" s="19">
        <v>79</v>
      </c>
      <c r="W313" s="19">
        <v>80</v>
      </c>
      <c r="X313" s="19">
        <v>81</v>
      </c>
      <c r="Y313" s="19">
        <v>81</v>
      </c>
      <c r="Z313" s="19">
        <v>82</v>
      </c>
      <c r="AA313" s="19">
        <v>84</v>
      </c>
      <c r="AB313" s="19">
        <v>85</v>
      </c>
      <c r="AC313" s="19">
        <v>86</v>
      </c>
      <c r="AD313" s="19">
        <v>87</v>
      </c>
      <c r="AE313" s="19">
        <v>87</v>
      </c>
      <c r="AF313" s="19">
        <v>85</v>
      </c>
      <c r="AG313" s="19">
        <v>83</v>
      </c>
      <c r="AH313" s="19">
        <v>82</v>
      </c>
      <c r="AI313" s="19">
        <v>79</v>
      </c>
      <c r="AJ313" s="19">
        <v>76</v>
      </c>
      <c r="AK313" s="19">
        <v>73</v>
      </c>
      <c r="AL313" s="19">
        <v>307</v>
      </c>
      <c r="AM313" s="19">
        <v>260</v>
      </c>
      <c r="AN313" s="19">
        <v>219</v>
      </c>
      <c r="AO313" s="19">
        <v>172</v>
      </c>
      <c r="AP313" s="19">
        <v>165</v>
      </c>
      <c r="AQ313" s="19">
        <v>142</v>
      </c>
      <c r="AR313" s="19">
        <v>111</v>
      </c>
      <c r="AS313" s="19">
        <v>129</v>
      </c>
      <c r="AT313" s="19">
        <v>100</v>
      </c>
      <c r="AU313" s="19">
        <v>65</v>
      </c>
      <c r="AV313" s="19">
        <v>42</v>
      </c>
      <c r="AW313" s="19">
        <v>31</v>
      </c>
      <c r="AX313" s="19">
        <v>7</v>
      </c>
      <c r="AY313" s="22">
        <v>7</v>
      </c>
      <c r="AZ313" s="22">
        <v>44</v>
      </c>
      <c r="BA313" s="22">
        <v>43</v>
      </c>
      <c r="BB313" s="19">
        <v>94</v>
      </c>
      <c r="BC313" s="89">
        <v>1685</v>
      </c>
      <c r="BD313" s="89">
        <v>194</v>
      </c>
      <c r="BE313" s="89">
        <v>194</v>
      </c>
      <c r="BF313" s="90">
        <v>628</v>
      </c>
      <c r="BG313" s="19">
        <v>128</v>
      </c>
    </row>
    <row r="314" spans="1:59" s="4" customFormat="1" x14ac:dyDescent="0.2">
      <c r="A314" s="25"/>
      <c r="B314" s="20"/>
      <c r="C314" s="37"/>
      <c r="D314" s="37"/>
      <c r="E314" s="37"/>
      <c r="F314" s="20"/>
      <c r="G314" s="20">
        <v>3992</v>
      </c>
      <c r="H314" s="20" t="s">
        <v>159</v>
      </c>
      <c r="I314" s="20" t="s">
        <v>56</v>
      </c>
      <c r="J314" s="20" t="s">
        <v>159</v>
      </c>
      <c r="K314" s="37" t="s">
        <v>158</v>
      </c>
      <c r="L314" s="37" t="s">
        <v>294</v>
      </c>
      <c r="M314" s="37" t="s">
        <v>346</v>
      </c>
      <c r="N314" s="20" t="s">
        <v>56</v>
      </c>
      <c r="O314" s="20" t="s">
        <v>166</v>
      </c>
      <c r="P314" s="37" t="s">
        <v>305</v>
      </c>
      <c r="Q314" s="21">
        <v>1626</v>
      </c>
      <c r="R314" s="21">
        <v>43</v>
      </c>
      <c r="S314" s="21">
        <v>42</v>
      </c>
      <c r="T314" s="21">
        <v>40</v>
      </c>
      <c r="U314" s="21">
        <v>39</v>
      </c>
      <c r="V314" s="21">
        <v>38</v>
      </c>
      <c r="W314" s="21">
        <v>38</v>
      </c>
      <c r="X314" s="21">
        <v>39</v>
      </c>
      <c r="Y314" s="21">
        <v>39</v>
      </c>
      <c r="Z314" s="21">
        <v>39</v>
      </c>
      <c r="AA314" s="21">
        <v>40</v>
      </c>
      <c r="AB314" s="21">
        <v>41</v>
      </c>
      <c r="AC314" s="21">
        <v>41</v>
      </c>
      <c r="AD314" s="21">
        <v>42</v>
      </c>
      <c r="AE314" s="21">
        <v>42</v>
      </c>
      <c r="AF314" s="21">
        <v>41</v>
      </c>
      <c r="AG314" s="21">
        <v>40</v>
      </c>
      <c r="AH314" s="21">
        <v>39</v>
      </c>
      <c r="AI314" s="21">
        <v>38</v>
      </c>
      <c r="AJ314" s="21">
        <v>36</v>
      </c>
      <c r="AK314" s="21">
        <v>35</v>
      </c>
      <c r="AL314" s="21">
        <v>147</v>
      </c>
      <c r="AM314" s="21">
        <v>124</v>
      </c>
      <c r="AN314" s="21">
        <v>104</v>
      </c>
      <c r="AO314" s="21">
        <v>83</v>
      </c>
      <c r="AP314" s="21">
        <v>79</v>
      </c>
      <c r="AQ314" s="21">
        <v>67</v>
      </c>
      <c r="AR314" s="21">
        <v>53</v>
      </c>
      <c r="AS314" s="21">
        <v>61</v>
      </c>
      <c r="AT314" s="21">
        <v>48</v>
      </c>
      <c r="AU314" s="21">
        <v>31</v>
      </c>
      <c r="AV314" s="21">
        <v>20</v>
      </c>
      <c r="AW314" s="21">
        <v>14</v>
      </c>
      <c r="AX314" s="21">
        <v>3</v>
      </c>
      <c r="AY314" s="5">
        <v>3</v>
      </c>
      <c r="AZ314" s="5">
        <v>21</v>
      </c>
      <c r="BA314" s="5">
        <v>20</v>
      </c>
      <c r="BB314" s="5">
        <v>46</v>
      </c>
      <c r="BC314" s="5">
        <v>805</v>
      </c>
      <c r="BD314" s="91">
        <v>92</v>
      </c>
      <c r="BE314" s="91">
        <v>92</v>
      </c>
      <c r="BF314" s="92">
        <v>300</v>
      </c>
      <c r="BG314" s="5">
        <v>60</v>
      </c>
    </row>
    <row r="315" spans="1:59" s="4" customFormat="1" x14ac:dyDescent="0.2">
      <c r="A315" s="25"/>
      <c r="B315" s="20"/>
      <c r="C315" s="37"/>
      <c r="D315" s="37"/>
      <c r="E315" s="37"/>
      <c r="F315" s="20"/>
      <c r="G315" s="20">
        <v>3993</v>
      </c>
      <c r="H315" s="20" t="s">
        <v>478</v>
      </c>
      <c r="I315" s="20" t="s">
        <v>56</v>
      </c>
      <c r="J315" s="20" t="s">
        <v>159</v>
      </c>
      <c r="K315" s="37" t="s">
        <v>158</v>
      </c>
      <c r="L315" s="37" t="s">
        <v>294</v>
      </c>
      <c r="M315" s="37" t="s">
        <v>346</v>
      </c>
      <c r="N315" s="20" t="s">
        <v>56</v>
      </c>
      <c r="O315" s="20" t="s">
        <v>166</v>
      </c>
      <c r="P315" s="37" t="s">
        <v>288</v>
      </c>
      <c r="Q315" s="21">
        <v>732</v>
      </c>
      <c r="R315" s="21">
        <v>20</v>
      </c>
      <c r="S315" s="21">
        <v>19</v>
      </c>
      <c r="T315" s="21">
        <v>18</v>
      </c>
      <c r="U315" s="21">
        <v>17</v>
      </c>
      <c r="V315" s="21">
        <v>17</v>
      </c>
      <c r="W315" s="21">
        <v>17</v>
      </c>
      <c r="X315" s="21">
        <v>17</v>
      </c>
      <c r="Y315" s="21">
        <v>17</v>
      </c>
      <c r="Z315" s="21">
        <v>17</v>
      </c>
      <c r="AA315" s="21">
        <v>18</v>
      </c>
      <c r="AB315" s="21">
        <v>18</v>
      </c>
      <c r="AC315" s="21">
        <v>19</v>
      </c>
      <c r="AD315" s="21">
        <v>19</v>
      </c>
      <c r="AE315" s="21">
        <v>19</v>
      </c>
      <c r="AF315" s="21">
        <v>18</v>
      </c>
      <c r="AG315" s="21">
        <v>17</v>
      </c>
      <c r="AH315" s="21">
        <v>17</v>
      </c>
      <c r="AI315" s="21">
        <v>17</v>
      </c>
      <c r="AJ315" s="21">
        <v>16</v>
      </c>
      <c r="AK315" s="21">
        <v>16</v>
      </c>
      <c r="AL315" s="21">
        <v>66</v>
      </c>
      <c r="AM315" s="21">
        <v>56</v>
      </c>
      <c r="AN315" s="21">
        <v>47</v>
      </c>
      <c r="AO315" s="21">
        <v>37</v>
      </c>
      <c r="AP315" s="21">
        <v>36</v>
      </c>
      <c r="AQ315" s="21">
        <v>31</v>
      </c>
      <c r="AR315" s="21">
        <v>24</v>
      </c>
      <c r="AS315" s="21">
        <v>28</v>
      </c>
      <c r="AT315" s="21">
        <v>22</v>
      </c>
      <c r="AU315" s="21">
        <v>14</v>
      </c>
      <c r="AV315" s="21">
        <v>9</v>
      </c>
      <c r="AW315" s="21">
        <v>7</v>
      </c>
      <c r="AX315" s="21">
        <v>2</v>
      </c>
      <c r="AY315" s="5">
        <v>2</v>
      </c>
      <c r="AZ315" s="5">
        <v>9</v>
      </c>
      <c r="BA315" s="5">
        <v>9</v>
      </c>
      <c r="BB315" s="5">
        <v>20</v>
      </c>
      <c r="BC315" s="5">
        <v>363</v>
      </c>
      <c r="BD315" s="91">
        <v>42</v>
      </c>
      <c r="BE315" s="91">
        <v>42</v>
      </c>
      <c r="BF315" s="92">
        <v>135</v>
      </c>
      <c r="BG315" s="5">
        <v>28</v>
      </c>
    </row>
    <row r="316" spans="1:59" s="4" customFormat="1" x14ac:dyDescent="0.2">
      <c r="A316" s="25"/>
      <c r="B316" s="20"/>
      <c r="C316" s="37"/>
      <c r="D316" s="37"/>
      <c r="E316" s="37"/>
      <c r="F316" s="20"/>
      <c r="G316" s="20">
        <v>4097</v>
      </c>
      <c r="H316" s="20" t="s">
        <v>479</v>
      </c>
      <c r="I316" s="20" t="s">
        <v>56</v>
      </c>
      <c r="J316" s="20" t="s">
        <v>159</v>
      </c>
      <c r="K316" s="37" t="s">
        <v>158</v>
      </c>
      <c r="L316" s="37" t="s">
        <v>294</v>
      </c>
      <c r="M316" s="37" t="s">
        <v>346</v>
      </c>
      <c r="N316" s="20" t="s">
        <v>56</v>
      </c>
      <c r="O316" s="20" t="s">
        <v>166</v>
      </c>
      <c r="P316" s="37" t="s">
        <v>288</v>
      </c>
      <c r="Q316" s="21">
        <v>522</v>
      </c>
      <c r="R316" s="21">
        <v>14</v>
      </c>
      <c r="S316" s="21">
        <v>13</v>
      </c>
      <c r="T316" s="21">
        <v>13</v>
      </c>
      <c r="U316" s="21">
        <v>13</v>
      </c>
      <c r="V316" s="21">
        <v>12</v>
      </c>
      <c r="W316" s="21">
        <v>13</v>
      </c>
      <c r="X316" s="21">
        <v>12</v>
      </c>
      <c r="Y316" s="21">
        <v>12</v>
      </c>
      <c r="Z316" s="21">
        <v>13</v>
      </c>
      <c r="AA316" s="21">
        <v>13</v>
      </c>
      <c r="AB316" s="21">
        <v>13</v>
      </c>
      <c r="AC316" s="21">
        <v>13</v>
      </c>
      <c r="AD316" s="21">
        <v>13</v>
      </c>
      <c r="AE316" s="21">
        <v>13</v>
      </c>
      <c r="AF316" s="21">
        <v>13</v>
      </c>
      <c r="AG316" s="21">
        <v>13</v>
      </c>
      <c r="AH316" s="21">
        <v>13</v>
      </c>
      <c r="AI316" s="21">
        <v>12</v>
      </c>
      <c r="AJ316" s="21">
        <v>12</v>
      </c>
      <c r="AK316" s="21">
        <v>11</v>
      </c>
      <c r="AL316" s="21">
        <v>47</v>
      </c>
      <c r="AM316" s="21">
        <v>40</v>
      </c>
      <c r="AN316" s="21">
        <v>34</v>
      </c>
      <c r="AO316" s="21">
        <v>26</v>
      </c>
      <c r="AP316" s="21">
        <v>25</v>
      </c>
      <c r="AQ316" s="21">
        <v>22</v>
      </c>
      <c r="AR316" s="21">
        <v>17</v>
      </c>
      <c r="AS316" s="21">
        <v>20</v>
      </c>
      <c r="AT316" s="21">
        <v>15</v>
      </c>
      <c r="AU316" s="21">
        <v>10</v>
      </c>
      <c r="AV316" s="21">
        <v>6</v>
      </c>
      <c r="AW316" s="21">
        <v>5</v>
      </c>
      <c r="AX316" s="21">
        <v>1</v>
      </c>
      <c r="AY316" s="5">
        <v>1</v>
      </c>
      <c r="AZ316" s="5">
        <v>7</v>
      </c>
      <c r="BA316" s="5">
        <v>7</v>
      </c>
      <c r="BB316" s="5">
        <v>14</v>
      </c>
      <c r="BC316" s="5">
        <v>258</v>
      </c>
      <c r="BD316" s="91">
        <v>30</v>
      </c>
      <c r="BE316" s="91">
        <v>30</v>
      </c>
      <c r="BF316" s="92">
        <v>96</v>
      </c>
      <c r="BG316" s="5">
        <v>20</v>
      </c>
    </row>
    <row r="317" spans="1:59" s="4" customFormat="1" x14ac:dyDescent="0.2">
      <c r="A317" s="25"/>
      <c r="B317" s="20"/>
      <c r="C317" s="37"/>
      <c r="D317" s="37"/>
      <c r="E317" s="37"/>
      <c r="F317" s="20"/>
      <c r="G317" s="20">
        <v>19591</v>
      </c>
      <c r="H317" s="20" t="s">
        <v>480</v>
      </c>
      <c r="I317" s="20" t="s">
        <v>56</v>
      </c>
      <c r="J317" s="20" t="s">
        <v>159</v>
      </c>
      <c r="K317" s="37" t="s">
        <v>158</v>
      </c>
      <c r="L317" s="37" t="s">
        <v>294</v>
      </c>
      <c r="M317" s="37" t="s">
        <v>346</v>
      </c>
      <c r="N317" s="20" t="s">
        <v>56</v>
      </c>
      <c r="O317" s="20" t="s">
        <v>166</v>
      </c>
      <c r="P317" s="37" t="s">
        <v>288</v>
      </c>
      <c r="Q317" s="21">
        <v>524</v>
      </c>
      <c r="R317" s="21">
        <v>14</v>
      </c>
      <c r="S317" s="21">
        <v>13</v>
      </c>
      <c r="T317" s="21">
        <v>13</v>
      </c>
      <c r="U317" s="21">
        <v>13</v>
      </c>
      <c r="V317" s="21">
        <v>12</v>
      </c>
      <c r="W317" s="21">
        <v>12</v>
      </c>
      <c r="X317" s="21">
        <v>13</v>
      </c>
      <c r="Y317" s="21">
        <v>13</v>
      </c>
      <c r="Z317" s="21">
        <v>13</v>
      </c>
      <c r="AA317" s="21">
        <v>13</v>
      </c>
      <c r="AB317" s="21">
        <v>13</v>
      </c>
      <c r="AC317" s="21">
        <v>13</v>
      </c>
      <c r="AD317" s="21">
        <v>13</v>
      </c>
      <c r="AE317" s="21">
        <v>13</v>
      </c>
      <c r="AF317" s="21">
        <v>13</v>
      </c>
      <c r="AG317" s="21">
        <v>13</v>
      </c>
      <c r="AH317" s="21">
        <v>13</v>
      </c>
      <c r="AI317" s="21">
        <v>12</v>
      </c>
      <c r="AJ317" s="21">
        <v>12</v>
      </c>
      <c r="AK317" s="21">
        <v>11</v>
      </c>
      <c r="AL317" s="21">
        <v>47</v>
      </c>
      <c r="AM317" s="21">
        <v>40</v>
      </c>
      <c r="AN317" s="21">
        <v>34</v>
      </c>
      <c r="AO317" s="21">
        <v>26</v>
      </c>
      <c r="AP317" s="21">
        <v>25</v>
      </c>
      <c r="AQ317" s="21">
        <v>22</v>
      </c>
      <c r="AR317" s="21">
        <v>17</v>
      </c>
      <c r="AS317" s="21">
        <v>20</v>
      </c>
      <c r="AT317" s="21">
        <v>15</v>
      </c>
      <c r="AU317" s="21">
        <v>10</v>
      </c>
      <c r="AV317" s="21">
        <v>7</v>
      </c>
      <c r="AW317" s="21">
        <v>5</v>
      </c>
      <c r="AX317" s="21">
        <v>1</v>
      </c>
      <c r="AY317" s="5">
        <v>1</v>
      </c>
      <c r="AZ317" s="5">
        <v>7</v>
      </c>
      <c r="BA317" s="5">
        <v>7</v>
      </c>
      <c r="BB317" s="5">
        <v>14</v>
      </c>
      <c r="BC317" s="5">
        <v>259</v>
      </c>
      <c r="BD317" s="91">
        <v>30</v>
      </c>
      <c r="BE317" s="91">
        <v>30</v>
      </c>
      <c r="BF317" s="92">
        <v>97</v>
      </c>
      <c r="BG317" s="5">
        <v>20</v>
      </c>
    </row>
    <row r="318" spans="1:59" s="3" customFormat="1" x14ac:dyDescent="0.2">
      <c r="A318" s="26"/>
      <c r="B318" s="18" t="s">
        <v>160</v>
      </c>
      <c r="C318" s="39" t="s">
        <v>590</v>
      </c>
      <c r="D318" s="39" t="s">
        <v>317</v>
      </c>
      <c r="E318" s="39" t="s">
        <v>338</v>
      </c>
      <c r="F318" s="18" t="s">
        <v>161</v>
      </c>
      <c r="G318" s="18"/>
      <c r="H318" s="18"/>
      <c r="I318" s="18"/>
      <c r="J318" s="18"/>
      <c r="K318" s="39"/>
      <c r="L318" s="39"/>
      <c r="M318" s="39"/>
      <c r="N318" s="18"/>
      <c r="O318" s="18"/>
      <c r="P318" s="39"/>
      <c r="Q318" s="19">
        <v>3020</v>
      </c>
      <c r="R318" s="19">
        <v>82</v>
      </c>
      <c r="S318" s="19">
        <v>87</v>
      </c>
      <c r="T318" s="19">
        <v>91</v>
      </c>
      <c r="U318" s="19">
        <v>94</v>
      </c>
      <c r="V318" s="19">
        <v>94</v>
      </c>
      <c r="W318" s="19">
        <v>97</v>
      </c>
      <c r="X318" s="19">
        <v>97</v>
      </c>
      <c r="Y318" s="19">
        <v>96</v>
      </c>
      <c r="Z318" s="19">
        <v>94</v>
      </c>
      <c r="AA318" s="19">
        <v>91</v>
      </c>
      <c r="AB318" s="19">
        <v>89</v>
      </c>
      <c r="AC318" s="19">
        <v>86</v>
      </c>
      <c r="AD318" s="19">
        <v>82</v>
      </c>
      <c r="AE318" s="19">
        <v>76</v>
      </c>
      <c r="AF318" s="19">
        <v>68</v>
      </c>
      <c r="AG318" s="19">
        <v>62</v>
      </c>
      <c r="AH318" s="19">
        <v>55</v>
      </c>
      <c r="AI318" s="19">
        <v>49</v>
      </c>
      <c r="AJ318" s="19">
        <v>46</v>
      </c>
      <c r="AK318" s="19">
        <v>46</v>
      </c>
      <c r="AL318" s="19">
        <v>213</v>
      </c>
      <c r="AM318" s="19">
        <v>210</v>
      </c>
      <c r="AN318" s="19">
        <v>184</v>
      </c>
      <c r="AO318" s="19">
        <v>145</v>
      </c>
      <c r="AP318" s="19">
        <v>143</v>
      </c>
      <c r="AQ318" s="19">
        <v>121</v>
      </c>
      <c r="AR318" s="19">
        <v>87</v>
      </c>
      <c r="AS318" s="19">
        <v>96</v>
      </c>
      <c r="AT318" s="19">
        <v>79</v>
      </c>
      <c r="AU318" s="19">
        <v>54</v>
      </c>
      <c r="AV318" s="19">
        <v>58</v>
      </c>
      <c r="AW318" s="19">
        <v>31</v>
      </c>
      <c r="AX318" s="19">
        <v>17</v>
      </c>
      <c r="AY318" s="22">
        <v>7</v>
      </c>
      <c r="AZ318" s="22">
        <v>43</v>
      </c>
      <c r="BA318" s="22">
        <v>44</v>
      </c>
      <c r="BB318" s="19">
        <v>87</v>
      </c>
      <c r="BC318" s="89">
        <v>1474</v>
      </c>
      <c r="BD318" s="89">
        <v>185</v>
      </c>
      <c r="BE318" s="89">
        <v>108</v>
      </c>
      <c r="BF318" s="90">
        <v>506</v>
      </c>
      <c r="BG318" s="19">
        <v>118</v>
      </c>
    </row>
    <row r="319" spans="1:59" s="4" customFormat="1" x14ac:dyDescent="0.2">
      <c r="A319" s="25"/>
      <c r="B319" s="20"/>
      <c r="C319" s="37"/>
      <c r="D319" s="37"/>
      <c r="E319" s="37"/>
      <c r="F319" s="20"/>
      <c r="G319" s="20">
        <v>3987</v>
      </c>
      <c r="H319" s="20" t="s">
        <v>161</v>
      </c>
      <c r="I319" s="20" t="s">
        <v>56</v>
      </c>
      <c r="J319" s="20" t="s">
        <v>161</v>
      </c>
      <c r="K319" s="37" t="s">
        <v>160</v>
      </c>
      <c r="L319" s="37" t="s">
        <v>294</v>
      </c>
      <c r="M319" s="37" t="s">
        <v>284</v>
      </c>
      <c r="N319" s="20" t="s">
        <v>56</v>
      </c>
      <c r="O319" s="20" t="s">
        <v>56</v>
      </c>
      <c r="P319" s="37" t="s">
        <v>305</v>
      </c>
      <c r="Q319" s="21">
        <v>1929</v>
      </c>
      <c r="R319" s="21">
        <v>52</v>
      </c>
      <c r="S319" s="21">
        <v>56</v>
      </c>
      <c r="T319" s="21">
        <v>58</v>
      </c>
      <c r="U319" s="21">
        <v>60</v>
      </c>
      <c r="V319" s="21">
        <v>60</v>
      </c>
      <c r="W319" s="21">
        <v>62</v>
      </c>
      <c r="X319" s="21">
        <v>62</v>
      </c>
      <c r="Y319" s="21">
        <v>61</v>
      </c>
      <c r="Z319" s="21">
        <v>60</v>
      </c>
      <c r="AA319" s="21">
        <v>58</v>
      </c>
      <c r="AB319" s="21">
        <v>57</v>
      </c>
      <c r="AC319" s="21">
        <v>55</v>
      </c>
      <c r="AD319" s="21">
        <v>52</v>
      </c>
      <c r="AE319" s="21">
        <v>49</v>
      </c>
      <c r="AF319" s="21">
        <v>43</v>
      </c>
      <c r="AG319" s="21">
        <v>40</v>
      </c>
      <c r="AH319" s="21">
        <v>35</v>
      </c>
      <c r="AI319" s="21">
        <v>31</v>
      </c>
      <c r="AJ319" s="21">
        <v>29</v>
      </c>
      <c r="AK319" s="21">
        <v>29</v>
      </c>
      <c r="AL319" s="21">
        <v>136</v>
      </c>
      <c r="AM319" s="21">
        <v>134</v>
      </c>
      <c r="AN319" s="21">
        <v>118</v>
      </c>
      <c r="AO319" s="21">
        <v>93</v>
      </c>
      <c r="AP319" s="21">
        <v>91</v>
      </c>
      <c r="AQ319" s="21">
        <v>77</v>
      </c>
      <c r="AR319" s="21">
        <v>56</v>
      </c>
      <c r="AS319" s="21">
        <v>61</v>
      </c>
      <c r="AT319" s="21">
        <v>51</v>
      </c>
      <c r="AU319" s="21">
        <v>35</v>
      </c>
      <c r="AV319" s="21">
        <v>37</v>
      </c>
      <c r="AW319" s="21">
        <v>20</v>
      </c>
      <c r="AX319" s="21">
        <v>11</v>
      </c>
      <c r="AY319" s="5">
        <v>4</v>
      </c>
      <c r="AZ319" s="5">
        <v>28</v>
      </c>
      <c r="BA319" s="5">
        <v>28</v>
      </c>
      <c r="BB319" s="5">
        <v>56</v>
      </c>
      <c r="BC319" s="5">
        <v>943</v>
      </c>
      <c r="BD319" s="91">
        <v>118</v>
      </c>
      <c r="BE319" s="91">
        <v>69</v>
      </c>
      <c r="BF319" s="92">
        <v>324</v>
      </c>
      <c r="BG319" s="5">
        <v>75</v>
      </c>
    </row>
    <row r="320" spans="1:59" s="4" customFormat="1" x14ac:dyDescent="0.2">
      <c r="A320" s="25"/>
      <c r="B320" s="20"/>
      <c r="C320" s="37"/>
      <c r="D320" s="37"/>
      <c r="E320" s="37"/>
      <c r="F320" s="20"/>
      <c r="G320" s="20">
        <v>3988</v>
      </c>
      <c r="H320" s="20" t="s">
        <v>481</v>
      </c>
      <c r="I320" s="20" t="s">
        <v>56</v>
      </c>
      <c r="J320" s="20" t="s">
        <v>161</v>
      </c>
      <c r="K320" s="37" t="s">
        <v>160</v>
      </c>
      <c r="L320" s="37" t="s">
        <v>294</v>
      </c>
      <c r="M320" s="37" t="s">
        <v>284</v>
      </c>
      <c r="N320" s="20" t="s">
        <v>56</v>
      </c>
      <c r="O320" s="20" t="s">
        <v>56</v>
      </c>
      <c r="P320" s="37" t="s">
        <v>288</v>
      </c>
      <c r="Q320" s="21">
        <v>1091</v>
      </c>
      <c r="R320" s="21">
        <v>30</v>
      </c>
      <c r="S320" s="21">
        <v>31</v>
      </c>
      <c r="T320" s="21">
        <v>33</v>
      </c>
      <c r="U320" s="21">
        <v>34</v>
      </c>
      <c r="V320" s="21">
        <v>34</v>
      </c>
      <c r="W320" s="21">
        <v>35</v>
      </c>
      <c r="X320" s="21">
        <v>35</v>
      </c>
      <c r="Y320" s="21">
        <v>35</v>
      </c>
      <c r="Z320" s="21">
        <v>34</v>
      </c>
      <c r="AA320" s="21">
        <v>33</v>
      </c>
      <c r="AB320" s="21">
        <v>32</v>
      </c>
      <c r="AC320" s="21">
        <v>31</v>
      </c>
      <c r="AD320" s="21">
        <v>30</v>
      </c>
      <c r="AE320" s="21">
        <v>27</v>
      </c>
      <c r="AF320" s="21">
        <v>25</v>
      </c>
      <c r="AG320" s="21">
        <v>22</v>
      </c>
      <c r="AH320" s="21">
        <v>20</v>
      </c>
      <c r="AI320" s="21">
        <v>18</v>
      </c>
      <c r="AJ320" s="21">
        <v>17</v>
      </c>
      <c r="AK320" s="21">
        <v>17</v>
      </c>
      <c r="AL320" s="21">
        <v>77</v>
      </c>
      <c r="AM320" s="21">
        <v>76</v>
      </c>
      <c r="AN320" s="21">
        <v>66</v>
      </c>
      <c r="AO320" s="21">
        <v>52</v>
      </c>
      <c r="AP320" s="21">
        <v>52</v>
      </c>
      <c r="AQ320" s="21">
        <v>44</v>
      </c>
      <c r="AR320" s="21">
        <v>31</v>
      </c>
      <c r="AS320" s="21">
        <v>35</v>
      </c>
      <c r="AT320" s="21">
        <v>28</v>
      </c>
      <c r="AU320" s="21">
        <v>19</v>
      </c>
      <c r="AV320" s="21">
        <v>21</v>
      </c>
      <c r="AW320" s="21">
        <v>11</v>
      </c>
      <c r="AX320" s="21">
        <v>6</v>
      </c>
      <c r="AY320" s="5">
        <v>3</v>
      </c>
      <c r="AZ320" s="5">
        <v>15</v>
      </c>
      <c r="BA320" s="5">
        <v>16</v>
      </c>
      <c r="BB320" s="5">
        <v>31</v>
      </c>
      <c r="BC320" s="5">
        <v>531</v>
      </c>
      <c r="BD320" s="91">
        <v>67</v>
      </c>
      <c r="BE320" s="91">
        <v>39</v>
      </c>
      <c r="BF320" s="92">
        <v>182</v>
      </c>
      <c r="BG320" s="5">
        <v>43</v>
      </c>
    </row>
    <row r="321" spans="1:59" s="3" customFormat="1" x14ac:dyDescent="0.2">
      <c r="A321" s="26"/>
      <c r="B321" s="18" t="s">
        <v>162</v>
      </c>
      <c r="C321" s="39" t="s">
        <v>590</v>
      </c>
      <c r="D321" s="39" t="s">
        <v>317</v>
      </c>
      <c r="E321" s="39" t="s">
        <v>317</v>
      </c>
      <c r="F321" s="18" t="s">
        <v>22</v>
      </c>
      <c r="G321" s="18"/>
      <c r="H321" s="18"/>
      <c r="I321" s="18"/>
      <c r="J321" s="18"/>
      <c r="K321" s="39"/>
      <c r="L321" s="39"/>
      <c r="M321" s="39"/>
      <c r="N321" s="18"/>
      <c r="O321" s="18"/>
      <c r="P321" s="39"/>
      <c r="Q321" s="19">
        <v>1847</v>
      </c>
      <c r="R321" s="19">
        <v>35</v>
      </c>
      <c r="S321" s="19">
        <v>34</v>
      </c>
      <c r="T321" s="19">
        <v>34</v>
      </c>
      <c r="U321" s="19">
        <v>33</v>
      </c>
      <c r="V321" s="19">
        <v>33</v>
      </c>
      <c r="W321" s="19">
        <v>32</v>
      </c>
      <c r="X321" s="19">
        <v>31</v>
      </c>
      <c r="Y321" s="19">
        <v>30</v>
      </c>
      <c r="Z321" s="19">
        <v>30</v>
      </c>
      <c r="AA321" s="19">
        <v>29</v>
      </c>
      <c r="AB321" s="19">
        <v>28</v>
      </c>
      <c r="AC321" s="19">
        <v>28</v>
      </c>
      <c r="AD321" s="19">
        <v>27</v>
      </c>
      <c r="AE321" s="19">
        <v>28</v>
      </c>
      <c r="AF321" s="19">
        <v>28</v>
      </c>
      <c r="AG321" s="19">
        <v>28</v>
      </c>
      <c r="AH321" s="19">
        <v>29</v>
      </c>
      <c r="AI321" s="19">
        <v>29</v>
      </c>
      <c r="AJ321" s="19">
        <v>30</v>
      </c>
      <c r="AK321" s="19">
        <v>31</v>
      </c>
      <c r="AL321" s="19">
        <v>164</v>
      </c>
      <c r="AM321" s="19">
        <v>140</v>
      </c>
      <c r="AN321" s="19">
        <v>120</v>
      </c>
      <c r="AO321" s="19">
        <v>78</v>
      </c>
      <c r="AP321" s="19">
        <v>143</v>
      </c>
      <c r="AQ321" s="19">
        <v>98</v>
      </c>
      <c r="AR321" s="19">
        <v>128</v>
      </c>
      <c r="AS321" s="19">
        <v>106</v>
      </c>
      <c r="AT321" s="19">
        <v>75</v>
      </c>
      <c r="AU321" s="19">
        <v>57</v>
      </c>
      <c r="AV321" s="19">
        <v>56</v>
      </c>
      <c r="AW321" s="19">
        <v>40</v>
      </c>
      <c r="AX321" s="19">
        <v>35</v>
      </c>
      <c r="AY321" s="22">
        <v>3</v>
      </c>
      <c r="AZ321" s="22">
        <v>17</v>
      </c>
      <c r="BA321" s="22">
        <v>17</v>
      </c>
      <c r="BB321" s="19">
        <v>35</v>
      </c>
      <c r="BC321" s="89">
        <v>942</v>
      </c>
      <c r="BD321" s="89">
        <v>70</v>
      </c>
      <c r="BE321" s="89">
        <v>76</v>
      </c>
      <c r="BF321" s="90">
        <v>351</v>
      </c>
      <c r="BG321" s="19">
        <v>47</v>
      </c>
    </row>
    <row r="322" spans="1:59" s="4" customFormat="1" x14ac:dyDescent="0.2">
      <c r="A322" s="25"/>
      <c r="B322" s="20"/>
      <c r="C322" s="37"/>
      <c r="D322" s="37"/>
      <c r="E322" s="37"/>
      <c r="F322" s="20"/>
      <c r="G322" s="20">
        <v>3983</v>
      </c>
      <c r="H322" s="20" t="s">
        <v>22</v>
      </c>
      <c r="I322" s="20" t="s">
        <v>56</v>
      </c>
      <c r="J322" s="20" t="s">
        <v>22</v>
      </c>
      <c r="K322" s="37" t="s">
        <v>162</v>
      </c>
      <c r="L322" s="37" t="s">
        <v>294</v>
      </c>
      <c r="M322" s="37" t="s">
        <v>284</v>
      </c>
      <c r="N322" s="20" t="s">
        <v>56</v>
      </c>
      <c r="O322" s="20" t="s">
        <v>56</v>
      </c>
      <c r="P322" s="37" t="s">
        <v>288</v>
      </c>
      <c r="Q322" s="21">
        <v>1847</v>
      </c>
      <c r="R322" s="21">
        <v>35</v>
      </c>
      <c r="S322" s="21">
        <v>34</v>
      </c>
      <c r="T322" s="21">
        <v>34</v>
      </c>
      <c r="U322" s="21">
        <v>33</v>
      </c>
      <c r="V322" s="21">
        <v>33</v>
      </c>
      <c r="W322" s="21">
        <v>32</v>
      </c>
      <c r="X322" s="21">
        <v>31</v>
      </c>
      <c r="Y322" s="21">
        <v>30</v>
      </c>
      <c r="Z322" s="21">
        <v>30</v>
      </c>
      <c r="AA322" s="21">
        <v>29</v>
      </c>
      <c r="AB322" s="21">
        <v>28</v>
      </c>
      <c r="AC322" s="21">
        <v>28</v>
      </c>
      <c r="AD322" s="21">
        <v>27</v>
      </c>
      <c r="AE322" s="21">
        <v>28</v>
      </c>
      <c r="AF322" s="21">
        <v>28</v>
      </c>
      <c r="AG322" s="21">
        <v>28</v>
      </c>
      <c r="AH322" s="21">
        <v>29</v>
      </c>
      <c r="AI322" s="21">
        <v>29</v>
      </c>
      <c r="AJ322" s="21">
        <v>30</v>
      </c>
      <c r="AK322" s="21">
        <v>31</v>
      </c>
      <c r="AL322" s="21">
        <v>164</v>
      </c>
      <c r="AM322" s="21">
        <v>140</v>
      </c>
      <c r="AN322" s="21">
        <v>120</v>
      </c>
      <c r="AO322" s="21">
        <v>78</v>
      </c>
      <c r="AP322" s="21">
        <v>143</v>
      </c>
      <c r="AQ322" s="21">
        <v>98</v>
      </c>
      <c r="AR322" s="21">
        <v>128</v>
      </c>
      <c r="AS322" s="21">
        <v>106</v>
      </c>
      <c r="AT322" s="21">
        <v>75</v>
      </c>
      <c r="AU322" s="21">
        <v>57</v>
      </c>
      <c r="AV322" s="21">
        <v>56</v>
      </c>
      <c r="AW322" s="21">
        <v>40</v>
      </c>
      <c r="AX322" s="21">
        <v>35</v>
      </c>
      <c r="AY322" s="5">
        <v>3</v>
      </c>
      <c r="AZ322" s="5">
        <v>17</v>
      </c>
      <c r="BA322" s="5">
        <v>17</v>
      </c>
      <c r="BB322" s="5">
        <v>35</v>
      </c>
      <c r="BC322" s="5">
        <v>942</v>
      </c>
      <c r="BD322" s="91">
        <v>70</v>
      </c>
      <c r="BE322" s="91">
        <v>76</v>
      </c>
      <c r="BF322" s="92">
        <v>351</v>
      </c>
      <c r="BG322" s="5">
        <v>47</v>
      </c>
    </row>
    <row r="323" spans="1:59" s="3" customFormat="1" x14ac:dyDescent="0.2">
      <c r="A323" s="26"/>
      <c r="B323" s="18" t="s">
        <v>163</v>
      </c>
      <c r="C323" s="39" t="s">
        <v>590</v>
      </c>
      <c r="D323" s="39" t="s">
        <v>317</v>
      </c>
      <c r="E323" s="39" t="s">
        <v>294</v>
      </c>
      <c r="F323" s="18" t="s">
        <v>164</v>
      </c>
      <c r="G323" s="18"/>
      <c r="H323" s="18"/>
      <c r="I323" s="18"/>
      <c r="J323" s="18"/>
      <c r="K323" s="39"/>
      <c r="L323" s="39"/>
      <c r="M323" s="39"/>
      <c r="N323" s="18"/>
      <c r="O323" s="18"/>
      <c r="P323" s="39"/>
      <c r="Q323" s="19">
        <v>4077</v>
      </c>
      <c r="R323" s="19">
        <v>110</v>
      </c>
      <c r="S323" s="19">
        <v>113</v>
      </c>
      <c r="T323" s="19">
        <v>115</v>
      </c>
      <c r="U323" s="19">
        <v>116</v>
      </c>
      <c r="V323" s="19">
        <v>117</v>
      </c>
      <c r="W323" s="19">
        <v>117</v>
      </c>
      <c r="X323" s="19">
        <v>117</v>
      </c>
      <c r="Y323" s="19">
        <v>116</v>
      </c>
      <c r="Z323" s="19">
        <v>114</v>
      </c>
      <c r="AA323" s="19">
        <v>113</v>
      </c>
      <c r="AB323" s="19">
        <v>110</v>
      </c>
      <c r="AC323" s="19">
        <v>107</v>
      </c>
      <c r="AD323" s="19">
        <v>103</v>
      </c>
      <c r="AE323" s="19">
        <v>97</v>
      </c>
      <c r="AF323" s="19">
        <v>90</v>
      </c>
      <c r="AG323" s="19">
        <v>83</v>
      </c>
      <c r="AH323" s="19">
        <v>75</v>
      </c>
      <c r="AI323" s="19">
        <v>70</v>
      </c>
      <c r="AJ323" s="19">
        <v>67</v>
      </c>
      <c r="AK323" s="19">
        <v>66</v>
      </c>
      <c r="AL323" s="19">
        <v>324</v>
      </c>
      <c r="AM323" s="19">
        <v>317</v>
      </c>
      <c r="AN323" s="19">
        <v>259</v>
      </c>
      <c r="AO323" s="19">
        <v>183</v>
      </c>
      <c r="AP323" s="19">
        <v>211</v>
      </c>
      <c r="AQ323" s="19">
        <v>175</v>
      </c>
      <c r="AR323" s="19">
        <v>127</v>
      </c>
      <c r="AS323" s="19">
        <v>134</v>
      </c>
      <c r="AT323" s="19">
        <v>137</v>
      </c>
      <c r="AU323" s="19">
        <v>85</v>
      </c>
      <c r="AV323" s="19">
        <v>62</v>
      </c>
      <c r="AW323" s="19">
        <v>40</v>
      </c>
      <c r="AX323" s="19">
        <v>7</v>
      </c>
      <c r="AY323" s="22">
        <v>9</v>
      </c>
      <c r="AZ323" s="22">
        <v>57</v>
      </c>
      <c r="BA323" s="22">
        <v>56</v>
      </c>
      <c r="BB323" s="19">
        <v>120</v>
      </c>
      <c r="BC323" s="89">
        <v>2147</v>
      </c>
      <c r="BD323" s="89">
        <v>267</v>
      </c>
      <c r="BE323" s="89">
        <v>171</v>
      </c>
      <c r="BF323" s="90">
        <v>743</v>
      </c>
      <c r="BG323" s="19">
        <v>163</v>
      </c>
    </row>
    <row r="324" spans="1:59" s="4" customFormat="1" x14ac:dyDescent="0.2">
      <c r="A324" s="25"/>
      <c r="B324" s="20"/>
      <c r="C324" s="37"/>
      <c r="D324" s="37"/>
      <c r="E324" s="37"/>
      <c r="F324" s="20"/>
      <c r="G324" s="20">
        <v>3978</v>
      </c>
      <c r="H324" s="20" t="s">
        <v>164</v>
      </c>
      <c r="I324" s="20" t="s">
        <v>56</v>
      </c>
      <c r="J324" s="20" t="s">
        <v>164</v>
      </c>
      <c r="K324" s="37" t="s">
        <v>163</v>
      </c>
      <c r="L324" s="37" t="s">
        <v>294</v>
      </c>
      <c r="M324" s="37" t="s">
        <v>284</v>
      </c>
      <c r="N324" s="20" t="s">
        <v>56</v>
      </c>
      <c r="O324" s="20" t="s">
        <v>56</v>
      </c>
      <c r="P324" s="37" t="s">
        <v>286</v>
      </c>
      <c r="Q324" s="21">
        <v>1829</v>
      </c>
      <c r="R324" s="21">
        <v>49</v>
      </c>
      <c r="S324" s="21">
        <v>51</v>
      </c>
      <c r="T324" s="21">
        <v>51</v>
      </c>
      <c r="U324" s="21">
        <v>52</v>
      </c>
      <c r="V324" s="21">
        <v>52</v>
      </c>
      <c r="W324" s="21">
        <v>52</v>
      </c>
      <c r="X324" s="21">
        <v>53</v>
      </c>
      <c r="Y324" s="21">
        <v>52</v>
      </c>
      <c r="Z324" s="21">
        <v>52</v>
      </c>
      <c r="AA324" s="21">
        <v>51</v>
      </c>
      <c r="AB324" s="21">
        <v>50</v>
      </c>
      <c r="AC324" s="21">
        <v>48</v>
      </c>
      <c r="AD324" s="21">
        <v>47</v>
      </c>
      <c r="AE324" s="21">
        <v>44</v>
      </c>
      <c r="AF324" s="21">
        <v>40</v>
      </c>
      <c r="AG324" s="21">
        <v>37</v>
      </c>
      <c r="AH324" s="21">
        <v>34</v>
      </c>
      <c r="AI324" s="21">
        <v>31</v>
      </c>
      <c r="AJ324" s="21">
        <v>30</v>
      </c>
      <c r="AK324" s="21">
        <v>30</v>
      </c>
      <c r="AL324" s="21">
        <v>145</v>
      </c>
      <c r="AM324" s="21">
        <v>142</v>
      </c>
      <c r="AN324" s="21">
        <v>117</v>
      </c>
      <c r="AO324" s="21">
        <v>82</v>
      </c>
      <c r="AP324" s="21">
        <v>94</v>
      </c>
      <c r="AQ324" s="21">
        <v>78</v>
      </c>
      <c r="AR324" s="21">
        <v>57</v>
      </c>
      <c r="AS324" s="21">
        <v>60</v>
      </c>
      <c r="AT324" s="21">
        <v>61</v>
      </c>
      <c r="AU324" s="21">
        <v>38</v>
      </c>
      <c r="AV324" s="21">
        <v>28</v>
      </c>
      <c r="AW324" s="21">
        <v>18</v>
      </c>
      <c r="AX324" s="21">
        <v>3</v>
      </c>
      <c r="AY324" s="5">
        <v>4</v>
      </c>
      <c r="AZ324" s="5">
        <v>26</v>
      </c>
      <c r="BA324" s="5">
        <v>25</v>
      </c>
      <c r="BB324" s="5">
        <v>54</v>
      </c>
      <c r="BC324" s="5">
        <v>963</v>
      </c>
      <c r="BD324" s="91">
        <v>119</v>
      </c>
      <c r="BE324" s="91">
        <v>76</v>
      </c>
      <c r="BF324" s="92">
        <v>334</v>
      </c>
      <c r="BG324" s="5">
        <v>73</v>
      </c>
    </row>
    <row r="325" spans="1:59" s="4" customFormat="1" x14ac:dyDescent="0.2">
      <c r="A325" s="25"/>
      <c r="B325" s="20"/>
      <c r="C325" s="37"/>
      <c r="D325" s="37"/>
      <c r="E325" s="37"/>
      <c r="F325" s="20"/>
      <c r="G325" s="20">
        <v>3979</v>
      </c>
      <c r="H325" s="20" t="s">
        <v>482</v>
      </c>
      <c r="I325" s="20" t="s">
        <v>56</v>
      </c>
      <c r="J325" s="20" t="s">
        <v>164</v>
      </c>
      <c r="K325" s="37" t="s">
        <v>163</v>
      </c>
      <c r="L325" s="37" t="s">
        <v>294</v>
      </c>
      <c r="M325" s="37" t="s">
        <v>284</v>
      </c>
      <c r="N325" s="20" t="s">
        <v>56</v>
      </c>
      <c r="O325" s="20" t="s">
        <v>56</v>
      </c>
      <c r="P325" s="37" t="s">
        <v>288</v>
      </c>
      <c r="Q325" s="21">
        <v>573</v>
      </c>
      <c r="R325" s="21">
        <v>15</v>
      </c>
      <c r="S325" s="21">
        <v>16</v>
      </c>
      <c r="T325" s="21">
        <v>16</v>
      </c>
      <c r="U325" s="21">
        <v>16</v>
      </c>
      <c r="V325" s="21">
        <v>16</v>
      </c>
      <c r="W325" s="21">
        <v>16</v>
      </c>
      <c r="X325" s="21">
        <v>16</v>
      </c>
      <c r="Y325" s="21">
        <v>16</v>
      </c>
      <c r="Z325" s="21">
        <v>16</v>
      </c>
      <c r="AA325" s="21">
        <v>16</v>
      </c>
      <c r="AB325" s="21">
        <v>15</v>
      </c>
      <c r="AC325" s="21">
        <v>15</v>
      </c>
      <c r="AD325" s="21">
        <v>14</v>
      </c>
      <c r="AE325" s="21">
        <v>14</v>
      </c>
      <c r="AF325" s="21">
        <v>13</v>
      </c>
      <c r="AG325" s="21">
        <v>12</v>
      </c>
      <c r="AH325" s="21">
        <v>11</v>
      </c>
      <c r="AI325" s="21">
        <v>10</v>
      </c>
      <c r="AJ325" s="21">
        <v>9</v>
      </c>
      <c r="AK325" s="21">
        <v>9</v>
      </c>
      <c r="AL325" s="21">
        <v>46</v>
      </c>
      <c r="AM325" s="21">
        <v>45</v>
      </c>
      <c r="AN325" s="21">
        <v>36</v>
      </c>
      <c r="AO325" s="21">
        <v>26</v>
      </c>
      <c r="AP325" s="21">
        <v>30</v>
      </c>
      <c r="AQ325" s="21">
        <v>25</v>
      </c>
      <c r="AR325" s="21">
        <v>18</v>
      </c>
      <c r="AS325" s="21">
        <v>19</v>
      </c>
      <c r="AT325" s="21">
        <v>19</v>
      </c>
      <c r="AU325" s="21">
        <v>12</v>
      </c>
      <c r="AV325" s="21">
        <v>9</v>
      </c>
      <c r="AW325" s="21">
        <v>6</v>
      </c>
      <c r="AX325" s="21">
        <v>1</v>
      </c>
      <c r="AY325" s="5">
        <v>1</v>
      </c>
      <c r="AZ325" s="5">
        <v>8</v>
      </c>
      <c r="BA325" s="5">
        <v>8</v>
      </c>
      <c r="BB325" s="5">
        <v>17</v>
      </c>
      <c r="BC325" s="5">
        <v>302</v>
      </c>
      <c r="BD325" s="91">
        <v>38</v>
      </c>
      <c r="BE325" s="91">
        <v>24</v>
      </c>
      <c r="BF325" s="92">
        <v>104</v>
      </c>
      <c r="BG325" s="5">
        <v>23</v>
      </c>
    </row>
    <row r="326" spans="1:59" s="4" customFormat="1" x14ac:dyDescent="0.2">
      <c r="A326" s="25"/>
      <c r="B326" s="20"/>
      <c r="C326" s="37"/>
      <c r="D326" s="37"/>
      <c r="E326" s="37"/>
      <c r="F326" s="20"/>
      <c r="G326" s="20">
        <v>3980</v>
      </c>
      <c r="H326" s="20" t="s">
        <v>483</v>
      </c>
      <c r="I326" s="20" t="s">
        <v>56</v>
      </c>
      <c r="J326" s="20" t="s">
        <v>164</v>
      </c>
      <c r="K326" s="37" t="s">
        <v>163</v>
      </c>
      <c r="L326" s="37" t="s">
        <v>294</v>
      </c>
      <c r="M326" s="37" t="s">
        <v>284</v>
      </c>
      <c r="N326" s="20" t="s">
        <v>56</v>
      </c>
      <c r="O326" s="20" t="s">
        <v>56</v>
      </c>
      <c r="P326" s="37" t="s">
        <v>305</v>
      </c>
      <c r="Q326" s="21">
        <v>730</v>
      </c>
      <c r="R326" s="21">
        <v>20</v>
      </c>
      <c r="S326" s="21">
        <v>20</v>
      </c>
      <c r="T326" s="21">
        <v>21</v>
      </c>
      <c r="U326" s="21">
        <v>21</v>
      </c>
      <c r="V326" s="21">
        <v>21</v>
      </c>
      <c r="W326" s="21">
        <v>21</v>
      </c>
      <c r="X326" s="21">
        <v>21</v>
      </c>
      <c r="Y326" s="21">
        <v>21</v>
      </c>
      <c r="Z326" s="21">
        <v>20</v>
      </c>
      <c r="AA326" s="21">
        <v>20</v>
      </c>
      <c r="AB326" s="21">
        <v>20</v>
      </c>
      <c r="AC326" s="21">
        <v>19</v>
      </c>
      <c r="AD326" s="21">
        <v>18</v>
      </c>
      <c r="AE326" s="21">
        <v>17</v>
      </c>
      <c r="AF326" s="21">
        <v>16</v>
      </c>
      <c r="AG326" s="21">
        <v>15</v>
      </c>
      <c r="AH326" s="21">
        <v>13</v>
      </c>
      <c r="AI326" s="21">
        <v>13</v>
      </c>
      <c r="AJ326" s="21">
        <v>12</v>
      </c>
      <c r="AK326" s="21">
        <v>12</v>
      </c>
      <c r="AL326" s="21">
        <v>58</v>
      </c>
      <c r="AM326" s="21">
        <v>57</v>
      </c>
      <c r="AN326" s="21">
        <v>46</v>
      </c>
      <c r="AO326" s="21">
        <v>33</v>
      </c>
      <c r="AP326" s="21">
        <v>38</v>
      </c>
      <c r="AQ326" s="21">
        <v>31</v>
      </c>
      <c r="AR326" s="21">
        <v>23</v>
      </c>
      <c r="AS326" s="21">
        <v>24</v>
      </c>
      <c r="AT326" s="21">
        <v>25</v>
      </c>
      <c r="AU326" s="21">
        <v>15</v>
      </c>
      <c r="AV326" s="21">
        <v>11</v>
      </c>
      <c r="AW326" s="21">
        <v>7</v>
      </c>
      <c r="AX326" s="21">
        <v>1</v>
      </c>
      <c r="AY326" s="5">
        <v>2</v>
      </c>
      <c r="AZ326" s="5">
        <v>10</v>
      </c>
      <c r="BA326" s="5">
        <v>10</v>
      </c>
      <c r="BB326" s="5">
        <v>21</v>
      </c>
      <c r="BC326" s="5">
        <v>385</v>
      </c>
      <c r="BD326" s="91">
        <v>48</v>
      </c>
      <c r="BE326" s="91">
        <v>31</v>
      </c>
      <c r="BF326" s="92">
        <v>133</v>
      </c>
      <c r="BG326" s="5">
        <v>29</v>
      </c>
    </row>
    <row r="327" spans="1:59" s="4" customFormat="1" x14ac:dyDescent="0.2">
      <c r="A327" s="25"/>
      <c r="B327" s="20"/>
      <c r="C327" s="37"/>
      <c r="D327" s="37"/>
      <c r="E327" s="37"/>
      <c r="F327" s="20"/>
      <c r="G327" s="20">
        <v>12083</v>
      </c>
      <c r="H327" s="20" t="s">
        <v>484</v>
      </c>
      <c r="I327" s="20" t="s">
        <v>56</v>
      </c>
      <c r="J327" s="20" t="s">
        <v>164</v>
      </c>
      <c r="K327" s="37" t="s">
        <v>163</v>
      </c>
      <c r="L327" s="37" t="s">
        <v>294</v>
      </c>
      <c r="M327" s="37" t="s">
        <v>284</v>
      </c>
      <c r="N327" s="20" t="s">
        <v>56</v>
      </c>
      <c r="O327" s="20" t="s">
        <v>56</v>
      </c>
      <c r="P327" s="37" t="s">
        <v>288</v>
      </c>
      <c r="Q327" s="21">
        <v>945</v>
      </c>
      <c r="R327" s="21">
        <v>26</v>
      </c>
      <c r="S327" s="21">
        <v>26</v>
      </c>
      <c r="T327" s="21">
        <v>27</v>
      </c>
      <c r="U327" s="21">
        <v>27</v>
      </c>
      <c r="V327" s="21">
        <v>28</v>
      </c>
      <c r="W327" s="21">
        <v>28</v>
      </c>
      <c r="X327" s="21">
        <v>27</v>
      </c>
      <c r="Y327" s="21">
        <v>27</v>
      </c>
      <c r="Z327" s="21">
        <v>26</v>
      </c>
      <c r="AA327" s="21">
        <v>26</v>
      </c>
      <c r="AB327" s="21">
        <v>25</v>
      </c>
      <c r="AC327" s="21">
        <v>25</v>
      </c>
      <c r="AD327" s="21">
        <v>24</v>
      </c>
      <c r="AE327" s="21">
        <v>22</v>
      </c>
      <c r="AF327" s="21">
        <v>21</v>
      </c>
      <c r="AG327" s="21">
        <v>19</v>
      </c>
      <c r="AH327" s="21">
        <v>17</v>
      </c>
      <c r="AI327" s="21">
        <v>16</v>
      </c>
      <c r="AJ327" s="21">
        <v>16</v>
      </c>
      <c r="AK327" s="21">
        <v>15</v>
      </c>
      <c r="AL327" s="21">
        <v>75</v>
      </c>
      <c r="AM327" s="21">
        <v>73</v>
      </c>
      <c r="AN327" s="21">
        <v>60</v>
      </c>
      <c r="AO327" s="21">
        <v>42</v>
      </c>
      <c r="AP327" s="21">
        <v>49</v>
      </c>
      <c r="AQ327" s="21">
        <v>41</v>
      </c>
      <c r="AR327" s="21">
        <v>29</v>
      </c>
      <c r="AS327" s="21">
        <v>31</v>
      </c>
      <c r="AT327" s="21">
        <v>32</v>
      </c>
      <c r="AU327" s="21">
        <v>20</v>
      </c>
      <c r="AV327" s="21">
        <v>14</v>
      </c>
      <c r="AW327" s="21">
        <v>9</v>
      </c>
      <c r="AX327" s="21">
        <v>2</v>
      </c>
      <c r="AY327" s="5">
        <v>2</v>
      </c>
      <c r="AZ327" s="5">
        <v>13</v>
      </c>
      <c r="BA327" s="5">
        <v>13</v>
      </c>
      <c r="BB327" s="5">
        <v>28</v>
      </c>
      <c r="BC327" s="5">
        <v>497</v>
      </c>
      <c r="BD327" s="91">
        <v>62</v>
      </c>
      <c r="BE327" s="91">
        <v>40</v>
      </c>
      <c r="BF327" s="92">
        <v>172</v>
      </c>
      <c r="BG327" s="5">
        <v>38</v>
      </c>
    </row>
    <row r="328" spans="1:59" s="3" customFormat="1" x14ac:dyDescent="0.2">
      <c r="A328" s="26"/>
      <c r="B328" s="18" t="s">
        <v>165</v>
      </c>
      <c r="C328" s="39" t="s">
        <v>590</v>
      </c>
      <c r="D328" s="39" t="s">
        <v>317</v>
      </c>
      <c r="E328" s="39" t="s">
        <v>300</v>
      </c>
      <c r="F328" s="18" t="s">
        <v>166</v>
      </c>
      <c r="G328" s="18"/>
      <c r="H328" s="18"/>
      <c r="I328" s="18"/>
      <c r="J328" s="18"/>
      <c r="K328" s="39"/>
      <c r="L328" s="39"/>
      <c r="M328" s="39"/>
      <c r="N328" s="18"/>
      <c r="O328" s="18"/>
      <c r="P328" s="39"/>
      <c r="Q328" s="19">
        <v>7323</v>
      </c>
      <c r="R328" s="19">
        <v>150</v>
      </c>
      <c r="S328" s="19">
        <v>166</v>
      </c>
      <c r="T328" s="19">
        <v>180</v>
      </c>
      <c r="U328" s="19">
        <v>192</v>
      </c>
      <c r="V328" s="19">
        <v>201</v>
      </c>
      <c r="W328" s="19">
        <v>208</v>
      </c>
      <c r="X328" s="19">
        <v>213</v>
      </c>
      <c r="Y328" s="19">
        <v>216</v>
      </c>
      <c r="Z328" s="19">
        <v>217</v>
      </c>
      <c r="AA328" s="19">
        <v>216</v>
      </c>
      <c r="AB328" s="19">
        <v>213</v>
      </c>
      <c r="AC328" s="19">
        <v>210</v>
      </c>
      <c r="AD328" s="19">
        <v>203</v>
      </c>
      <c r="AE328" s="19">
        <v>191</v>
      </c>
      <c r="AF328" s="19">
        <v>177</v>
      </c>
      <c r="AG328" s="19">
        <v>162</v>
      </c>
      <c r="AH328" s="19">
        <v>146</v>
      </c>
      <c r="AI328" s="19">
        <v>134</v>
      </c>
      <c r="AJ328" s="19">
        <v>130</v>
      </c>
      <c r="AK328" s="19">
        <v>131</v>
      </c>
      <c r="AL328" s="19">
        <v>640</v>
      </c>
      <c r="AM328" s="19">
        <v>527</v>
      </c>
      <c r="AN328" s="19">
        <v>467</v>
      </c>
      <c r="AO328" s="19">
        <v>386</v>
      </c>
      <c r="AP328" s="19">
        <v>366</v>
      </c>
      <c r="AQ328" s="19">
        <v>328</v>
      </c>
      <c r="AR328" s="19">
        <v>231</v>
      </c>
      <c r="AS328" s="19">
        <v>227</v>
      </c>
      <c r="AT328" s="19">
        <v>180</v>
      </c>
      <c r="AU328" s="19">
        <v>123</v>
      </c>
      <c r="AV328" s="19">
        <v>115</v>
      </c>
      <c r="AW328" s="19">
        <v>61</v>
      </c>
      <c r="AX328" s="19">
        <v>16</v>
      </c>
      <c r="AY328" s="22">
        <v>12</v>
      </c>
      <c r="AZ328" s="22">
        <v>80</v>
      </c>
      <c r="BA328" s="22">
        <v>86</v>
      </c>
      <c r="BB328" s="19">
        <v>161</v>
      </c>
      <c r="BC328" s="89">
        <v>3691</v>
      </c>
      <c r="BD328" s="89">
        <v>493</v>
      </c>
      <c r="BE328" s="89">
        <v>350</v>
      </c>
      <c r="BF328" s="90">
        <v>1376</v>
      </c>
      <c r="BG328" s="19">
        <v>219</v>
      </c>
    </row>
    <row r="329" spans="1:59" s="4" customFormat="1" x14ac:dyDescent="0.2">
      <c r="A329" s="25"/>
      <c r="B329" s="20"/>
      <c r="C329" s="37"/>
      <c r="D329" s="37"/>
      <c r="E329" s="37"/>
      <c r="F329" s="20"/>
      <c r="G329" s="20">
        <v>3989</v>
      </c>
      <c r="H329" s="20" t="s">
        <v>166</v>
      </c>
      <c r="I329" s="20" t="s">
        <v>56</v>
      </c>
      <c r="J329" s="20" t="s">
        <v>166</v>
      </c>
      <c r="K329" s="37" t="s">
        <v>165</v>
      </c>
      <c r="L329" s="37" t="s">
        <v>294</v>
      </c>
      <c r="M329" s="37" t="s">
        <v>346</v>
      </c>
      <c r="N329" s="20" t="s">
        <v>56</v>
      </c>
      <c r="O329" s="20" t="s">
        <v>166</v>
      </c>
      <c r="P329" s="37" t="s">
        <v>286</v>
      </c>
      <c r="Q329" s="21">
        <v>3728</v>
      </c>
      <c r="R329" s="21">
        <v>76</v>
      </c>
      <c r="S329" s="21">
        <v>85</v>
      </c>
      <c r="T329" s="21">
        <v>92</v>
      </c>
      <c r="U329" s="21">
        <v>98</v>
      </c>
      <c r="V329" s="21">
        <v>102</v>
      </c>
      <c r="W329" s="21">
        <v>106</v>
      </c>
      <c r="X329" s="21">
        <v>108</v>
      </c>
      <c r="Y329" s="21">
        <v>110</v>
      </c>
      <c r="Z329" s="21">
        <v>110</v>
      </c>
      <c r="AA329" s="21">
        <v>111</v>
      </c>
      <c r="AB329" s="21">
        <v>109</v>
      </c>
      <c r="AC329" s="21">
        <v>107</v>
      </c>
      <c r="AD329" s="21">
        <v>103</v>
      </c>
      <c r="AE329" s="21">
        <v>97</v>
      </c>
      <c r="AF329" s="21">
        <v>90</v>
      </c>
      <c r="AG329" s="21">
        <v>83</v>
      </c>
      <c r="AH329" s="21">
        <v>74</v>
      </c>
      <c r="AI329" s="21">
        <v>69</v>
      </c>
      <c r="AJ329" s="21">
        <v>66</v>
      </c>
      <c r="AK329" s="21">
        <v>67</v>
      </c>
      <c r="AL329" s="21">
        <v>326</v>
      </c>
      <c r="AM329" s="21">
        <v>268</v>
      </c>
      <c r="AN329" s="21">
        <v>238</v>
      </c>
      <c r="AO329" s="21">
        <v>196</v>
      </c>
      <c r="AP329" s="21">
        <v>186</v>
      </c>
      <c r="AQ329" s="21">
        <v>167</v>
      </c>
      <c r="AR329" s="21">
        <v>118</v>
      </c>
      <c r="AS329" s="21">
        <v>116</v>
      </c>
      <c r="AT329" s="21">
        <v>92</v>
      </c>
      <c r="AU329" s="21">
        <v>62</v>
      </c>
      <c r="AV329" s="21">
        <v>58</v>
      </c>
      <c r="AW329" s="21">
        <v>30</v>
      </c>
      <c r="AX329" s="21">
        <v>8</v>
      </c>
      <c r="AY329" s="5">
        <v>6</v>
      </c>
      <c r="AZ329" s="5">
        <v>41</v>
      </c>
      <c r="BA329" s="5">
        <v>45</v>
      </c>
      <c r="BB329" s="5">
        <v>82</v>
      </c>
      <c r="BC329" s="5">
        <v>1880</v>
      </c>
      <c r="BD329" s="91">
        <v>251</v>
      </c>
      <c r="BE329" s="91">
        <v>178</v>
      </c>
      <c r="BF329" s="92">
        <v>701</v>
      </c>
      <c r="BG329" s="5">
        <v>111</v>
      </c>
    </row>
    <row r="330" spans="1:59" s="4" customFormat="1" x14ac:dyDescent="0.2">
      <c r="A330" s="25"/>
      <c r="B330" s="20"/>
      <c r="C330" s="37"/>
      <c r="D330" s="37"/>
      <c r="E330" s="37"/>
      <c r="F330" s="20"/>
      <c r="G330" s="20">
        <v>3990</v>
      </c>
      <c r="H330" s="20" t="s">
        <v>485</v>
      </c>
      <c r="I330" s="20" t="s">
        <v>56</v>
      </c>
      <c r="J330" s="20" t="s">
        <v>166</v>
      </c>
      <c r="K330" s="37" t="s">
        <v>165</v>
      </c>
      <c r="L330" s="37" t="s">
        <v>294</v>
      </c>
      <c r="M330" s="37" t="s">
        <v>346</v>
      </c>
      <c r="N330" s="20" t="s">
        <v>56</v>
      </c>
      <c r="O330" s="20" t="s">
        <v>166</v>
      </c>
      <c r="P330" s="37" t="s">
        <v>288</v>
      </c>
      <c r="Q330" s="21">
        <v>549</v>
      </c>
      <c r="R330" s="21">
        <v>12</v>
      </c>
      <c r="S330" s="21">
        <v>12</v>
      </c>
      <c r="T330" s="21">
        <v>13</v>
      </c>
      <c r="U330" s="21">
        <v>14</v>
      </c>
      <c r="V330" s="21">
        <v>16</v>
      </c>
      <c r="W330" s="21">
        <v>16</v>
      </c>
      <c r="X330" s="21">
        <v>17</v>
      </c>
      <c r="Y330" s="21">
        <v>16</v>
      </c>
      <c r="Z330" s="21">
        <v>16</v>
      </c>
      <c r="AA330" s="21">
        <v>16</v>
      </c>
      <c r="AB330" s="21">
        <v>16</v>
      </c>
      <c r="AC330" s="21">
        <v>16</v>
      </c>
      <c r="AD330" s="21">
        <v>15</v>
      </c>
      <c r="AE330" s="21">
        <v>14</v>
      </c>
      <c r="AF330" s="21">
        <v>13</v>
      </c>
      <c r="AG330" s="21">
        <v>12</v>
      </c>
      <c r="AH330" s="21">
        <v>11</v>
      </c>
      <c r="AI330" s="21">
        <v>10</v>
      </c>
      <c r="AJ330" s="21">
        <v>10</v>
      </c>
      <c r="AK330" s="21">
        <v>10</v>
      </c>
      <c r="AL330" s="21">
        <v>48</v>
      </c>
      <c r="AM330" s="21">
        <v>39</v>
      </c>
      <c r="AN330" s="21">
        <v>35</v>
      </c>
      <c r="AO330" s="21">
        <v>29</v>
      </c>
      <c r="AP330" s="21">
        <v>27</v>
      </c>
      <c r="AQ330" s="21">
        <v>25</v>
      </c>
      <c r="AR330" s="21">
        <v>17</v>
      </c>
      <c r="AS330" s="21">
        <v>17</v>
      </c>
      <c r="AT330" s="21">
        <v>13</v>
      </c>
      <c r="AU330" s="21">
        <v>9</v>
      </c>
      <c r="AV330" s="21">
        <v>9</v>
      </c>
      <c r="AW330" s="21">
        <v>5</v>
      </c>
      <c r="AX330" s="21">
        <v>1</v>
      </c>
      <c r="AY330" s="5">
        <v>1</v>
      </c>
      <c r="AZ330" s="5">
        <v>6</v>
      </c>
      <c r="BA330" s="5">
        <v>6</v>
      </c>
      <c r="BB330" s="5">
        <v>12</v>
      </c>
      <c r="BC330" s="5">
        <v>276</v>
      </c>
      <c r="BD330" s="91">
        <v>37</v>
      </c>
      <c r="BE330" s="91">
        <v>26</v>
      </c>
      <c r="BF330" s="92">
        <v>103</v>
      </c>
      <c r="BG330" s="5">
        <v>16</v>
      </c>
    </row>
    <row r="331" spans="1:59" s="4" customFormat="1" x14ac:dyDescent="0.2">
      <c r="A331" s="25"/>
      <c r="B331" s="20"/>
      <c r="C331" s="37"/>
      <c r="D331" s="37"/>
      <c r="E331" s="37"/>
      <c r="F331" s="20"/>
      <c r="G331" s="20">
        <v>3991</v>
      </c>
      <c r="H331" s="20" t="s">
        <v>486</v>
      </c>
      <c r="I331" s="20" t="s">
        <v>56</v>
      </c>
      <c r="J331" s="20" t="s">
        <v>166</v>
      </c>
      <c r="K331" s="37" t="s">
        <v>165</v>
      </c>
      <c r="L331" s="37" t="s">
        <v>294</v>
      </c>
      <c r="M331" s="37" t="s">
        <v>346</v>
      </c>
      <c r="N331" s="20" t="s">
        <v>56</v>
      </c>
      <c r="O331" s="20" t="s">
        <v>166</v>
      </c>
      <c r="P331" s="37" t="s">
        <v>305</v>
      </c>
      <c r="Q331" s="21">
        <v>2592</v>
      </c>
      <c r="R331" s="21">
        <v>53</v>
      </c>
      <c r="S331" s="21">
        <v>59</v>
      </c>
      <c r="T331" s="21">
        <v>64</v>
      </c>
      <c r="U331" s="21">
        <v>68</v>
      </c>
      <c r="V331" s="21">
        <v>71</v>
      </c>
      <c r="W331" s="21">
        <v>73</v>
      </c>
      <c r="X331" s="21">
        <v>75</v>
      </c>
      <c r="Y331" s="21">
        <v>76</v>
      </c>
      <c r="Z331" s="21">
        <v>77</v>
      </c>
      <c r="AA331" s="21">
        <v>76</v>
      </c>
      <c r="AB331" s="21">
        <v>75</v>
      </c>
      <c r="AC331" s="21">
        <v>74</v>
      </c>
      <c r="AD331" s="21">
        <v>72</v>
      </c>
      <c r="AE331" s="21">
        <v>68</v>
      </c>
      <c r="AF331" s="21">
        <v>63</v>
      </c>
      <c r="AG331" s="21">
        <v>57</v>
      </c>
      <c r="AH331" s="21">
        <v>52</v>
      </c>
      <c r="AI331" s="21">
        <v>47</v>
      </c>
      <c r="AJ331" s="21">
        <v>46</v>
      </c>
      <c r="AK331" s="21">
        <v>46</v>
      </c>
      <c r="AL331" s="21">
        <v>226</v>
      </c>
      <c r="AM331" s="21">
        <v>187</v>
      </c>
      <c r="AN331" s="21">
        <v>165</v>
      </c>
      <c r="AO331" s="21">
        <v>137</v>
      </c>
      <c r="AP331" s="21">
        <v>130</v>
      </c>
      <c r="AQ331" s="21">
        <v>116</v>
      </c>
      <c r="AR331" s="21">
        <v>82</v>
      </c>
      <c r="AS331" s="21">
        <v>80</v>
      </c>
      <c r="AT331" s="21">
        <v>64</v>
      </c>
      <c r="AU331" s="21">
        <v>44</v>
      </c>
      <c r="AV331" s="21">
        <v>41</v>
      </c>
      <c r="AW331" s="21">
        <v>22</v>
      </c>
      <c r="AX331" s="21">
        <v>6</v>
      </c>
      <c r="AY331" s="5">
        <v>4</v>
      </c>
      <c r="AZ331" s="5">
        <v>28</v>
      </c>
      <c r="BA331" s="5">
        <v>30</v>
      </c>
      <c r="BB331" s="5">
        <v>57</v>
      </c>
      <c r="BC331" s="5">
        <v>1306</v>
      </c>
      <c r="BD331" s="91">
        <v>174</v>
      </c>
      <c r="BE331" s="91">
        <v>124</v>
      </c>
      <c r="BF331" s="92">
        <v>487</v>
      </c>
      <c r="BG331" s="5">
        <v>78</v>
      </c>
    </row>
    <row r="332" spans="1:59" s="4" customFormat="1" x14ac:dyDescent="0.2">
      <c r="A332" s="25"/>
      <c r="B332" s="20"/>
      <c r="C332" s="37"/>
      <c r="D332" s="37"/>
      <c r="E332" s="37"/>
      <c r="F332" s="20"/>
      <c r="G332" s="20">
        <v>11210</v>
      </c>
      <c r="H332" s="20" t="s">
        <v>487</v>
      </c>
      <c r="I332" s="20" t="s">
        <v>56</v>
      </c>
      <c r="J332" s="20" t="s">
        <v>166</v>
      </c>
      <c r="K332" s="37" t="s">
        <v>165</v>
      </c>
      <c r="L332" s="37" t="s">
        <v>294</v>
      </c>
      <c r="M332" s="37" t="s">
        <v>346</v>
      </c>
      <c r="N332" s="20" t="s">
        <v>56</v>
      </c>
      <c r="O332" s="20" t="s">
        <v>166</v>
      </c>
      <c r="P332" s="37" t="s">
        <v>288</v>
      </c>
      <c r="Q332" s="21">
        <v>454</v>
      </c>
      <c r="R332" s="21">
        <v>9</v>
      </c>
      <c r="S332" s="21">
        <v>10</v>
      </c>
      <c r="T332" s="21">
        <v>11</v>
      </c>
      <c r="U332" s="21">
        <v>12</v>
      </c>
      <c r="V332" s="21">
        <v>12</v>
      </c>
      <c r="W332" s="21">
        <v>13</v>
      </c>
      <c r="X332" s="21">
        <v>13</v>
      </c>
      <c r="Y332" s="21">
        <v>14</v>
      </c>
      <c r="Z332" s="21">
        <v>14</v>
      </c>
      <c r="AA332" s="21">
        <v>13</v>
      </c>
      <c r="AB332" s="21">
        <v>13</v>
      </c>
      <c r="AC332" s="21">
        <v>13</v>
      </c>
      <c r="AD332" s="21">
        <v>13</v>
      </c>
      <c r="AE332" s="21">
        <v>12</v>
      </c>
      <c r="AF332" s="21">
        <v>11</v>
      </c>
      <c r="AG332" s="21">
        <v>10</v>
      </c>
      <c r="AH332" s="21">
        <v>9</v>
      </c>
      <c r="AI332" s="21">
        <v>8</v>
      </c>
      <c r="AJ332" s="21">
        <v>8</v>
      </c>
      <c r="AK332" s="21">
        <v>8</v>
      </c>
      <c r="AL332" s="21">
        <v>40</v>
      </c>
      <c r="AM332" s="21">
        <v>33</v>
      </c>
      <c r="AN332" s="21">
        <v>29</v>
      </c>
      <c r="AO332" s="21">
        <v>24</v>
      </c>
      <c r="AP332" s="21">
        <v>23</v>
      </c>
      <c r="AQ332" s="21">
        <v>20</v>
      </c>
      <c r="AR332" s="21">
        <v>14</v>
      </c>
      <c r="AS332" s="21">
        <v>14</v>
      </c>
      <c r="AT332" s="21">
        <v>11</v>
      </c>
      <c r="AU332" s="21">
        <v>8</v>
      </c>
      <c r="AV332" s="21">
        <v>7</v>
      </c>
      <c r="AW332" s="21">
        <v>4</v>
      </c>
      <c r="AX332" s="21">
        <v>1</v>
      </c>
      <c r="AY332" s="5">
        <v>1</v>
      </c>
      <c r="AZ332" s="5">
        <v>5</v>
      </c>
      <c r="BA332" s="5">
        <v>5</v>
      </c>
      <c r="BB332" s="5">
        <v>10</v>
      </c>
      <c r="BC332" s="5">
        <v>229</v>
      </c>
      <c r="BD332" s="91">
        <v>31</v>
      </c>
      <c r="BE332" s="91">
        <v>22</v>
      </c>
      <c r="BF332" s="92">
        <v>85</v>
      </c>
      <c r="BG332" s="5">
        <v>14</v>
      </c>
    </row>
    <row r="333" spans="1:59" s="3" customFormat="1" x14ac:dyDescent="0.2">
      <c r="A333" s="26"/>
      <c r="B333" s="18" t="s">
        <v>167</v>
      </c>
      <c r="C333" s="39" t="s">
        <v>590</v>
      </c>
      <c r="D333" s="39" t="s">
        <v>317</v>
      </c>
      <c r="E333" s="39" t="s">
        <v>532</v>
      </c>
      <c r="F333" s="18" t="s">
        <v>168</v>
      </c>
      <c r="G333" s="18"/>
      <c r="H333" s="18"/>
      <c r="I333" s="18"/>
      <c r="J333" s="18"/>
      <c r="K333" s="39"/>
      <c r="L333" s="39"/>
      <c r="M333" s="39"/>
      <c r="N333" s="18"/>
      <c r="O333" s="18"/>
      <c r="P333" s="39"/>
      <c r="Q333" s="19">
        <v>1270</v>
      </c>
      <c r="R333" s="19">
        <v>29</v>
      </c>
      <c r="S333" s="19">
        <v>27</v>
      </c>
      <c r="T333" s="19">
        <v>25</v>
      </c>
      <c r="U333" s="19">
        <v>24</v>
      </c>
      <c r="V333" s="19">
        <v>23</v>
      </c>
      <c r="W333" s="19">
        <v>22</v>
      </c>
      <c r="X333" s="19">
        <v>22</v>
      </c>
      <c r="Y333" s="19">
        <v>22</v>
      </c>
      <c r="Z333" s="19">
        <v>22</v>
      </c>
      <c r="AA333" s="19">
        <v>22</v>
      </c>
      <c r="AB333" s="19">
        <v>22</v>
      </c>
      <c r="AC333" s="19">
        <v>23</v>
      </c>
      <c r="AD333" s="19">
        <v>23</v>
      </c>
      <c r="AE333" s="19">
        <v>24</v>
      </c>
      <c r="AF333" s="19">
        <v>24</v>
      </c>
      <c r="AG333" s="19">
        <v>24</v>
      </c>
      <c r="AH333" s="19">
        <v>25</v>
      </c>
      <c r="AI333" s="19">
        <v>25</v>
      </c>
      <c r="AJ333" s="19">
        <v>25</v>
      </c>
      <c r="AK333" s="19">
        <v>26</v>
      </c>
      <c r="AL333" s="19">
        <v>127</v>
      </c>
      <c r="AM333" s="19">
        <v>112</v>
      </c>
      <c r="AN333" s="19">
        <v>109</v>
      </c>
      <c r="AO333" s="19">
        <v>72</v>
      </c>
      <c r="AP333" s="19">
        <v>74</v>
      </c>
      <c r="AQ333" s="19">
        <v>52</v>
      </c>
      <c r="AR333" s="19">
        <v>48</v>
      </c>
      <c r="AS333" s="19">
        <v>47</v>
      </c>
      <c r="AT333" s="19">
        <v>42</v>
      </c>
      <c r="AU333" s="19">
        <v>46</v>
      </c>
      <c r="AV333" s="19">
        <v>32</v>
      </c>
      <c r="AW333" s="19">
        <v>17</v>
      </c>
      <c r="AX333" s="19">
        <v>13</v>
      </c>
      <c r="AY333" s="22">
        <v>2</v>
      </c>
      <c r="AZ333" s="22">
        <v>14</v>
      </c>
      <c r="BA333" s="22">
        <v>13</v>
      </c>
      <c r="BB333" s="19">
        <v>31</v>
      </c>
      <c r="BC333" s="89">
        <v>652</v>
      </c>
      <c r="BD333" s="89">
        <v>57</v>
      </c>
      <c r="BE333" s="89">
        <v>64</v>
      </c>
      <c r="BF333" s="90">
        <v>275</v>
      </c>
      <c r="BG333" s="19">
        <v>42</v>
      </c>
    </row>
    <row r="334" spans="1:59" s="4" customFormat="1" x14ac:dyDescent="0.2">
      <c r="A334" s="25"/>
      <c r="B334" s="20"/>
      <c r="C334" s="37"/>
      <c r="D334" s="37"/>
      <c r="E334" s="37"/>
      <c r="F334" s="20"/>
      <c r="G334" s="20">
        <v>3981</v>
      </c>
      <c r="H334" s="20" t="s">
        <v>168</v>
      </c>
      <c r="I334" s="20" t="s">
        <v>56</v>
      </c>
      <c r="J334" s="20" t="s">
        <v>168</v>
      </c>
      <c r="K334" s="37" t="s">
        <v>167</v>
      </c>
      <c r="L334" s="37" t="s">
        <v>294</v>
      </c>
      <c r="M334" s="37" t="s">
        <v>284</v>
      </c>
      <c r="N334" s="20" t="s">
        <v>56</v>
      </c>
      <c r="O334" s="20" t="s">
        <v>56</v>
      </c>
      <c r="P334" s="37" t="s">
        <v>288</v>
      </c>
      <c r="Q334" s="21">
        <v>654</v>
      </c>
      <c r="R334" s="21">
        <v>15</v>
      </c>
      <c r="S334" s="21">
        <v>14</v>
      </c>
      <c r="T334" s="21">
        <v>13</v>
      </c>
      <c r="U334" s="21">
        <v>12</v>
      </c>
      <c r="V334" s="21">
        <v>12</v>
      </c>
      <c r="W334" s="21">
        <v>11</v>
      </c>
      <c r="X334" s="21">
        <v>11</v>
      </c>
      <c r="Y334" s="21">
        <v>11</v>
      </c>
      <c r="Z334" s="21">
        <v>11</v>
      </c>
      <c r="AA334" s="21">
        <v>11</v>
      </c>
      <c r="AB334" s="21">
        <v>11</v>
      </c>
      <c r="AC334" s="21">
        <v>12</v>
      </c>
      <c r="AD334" s="21">
        <v>12</v>
      </c>
      <c r="AE334" s="21">
        <v>12</v>
      </c>
      <c r="AF334" s="21">
        <v>12</v>
      </c>
      <c r="AG334" s="21">
        <v>12</v>
      </c>
      <c r="AH334" s="21">
        <v>13</v>
      </c>
      <c r="AI334" s="21">
        <v>13</v>
      </c>
      <c r="AJ334" s="21">
        <v>13</v>
      </c>
      <c r="AK334" s="21">
        <v>13</v>
      </c>
      <c r="AL334" s="21">
        <v>66</v>
      </c>
      <c r="AM334" s="21">
        <v>58</v>
      </c>
      <c r="AN334" s="21">
        <v>56</v>
      </c>
      <c r="AO334" s="21">
        <v>37</v>
      </c>
      <c r="AP334" s="21">
        <v>38</v>
      </c>
      <c r="AQ334" s="21">
        <v>27</v>
      </c>
      <c r="AR334" s="21">
        <v>25</v>
      </c>
      <c r="AS334" s="21">
        <v>24</v>
      </c>
      <c r="AT334" s="21">
        <v>22</v>
      </c>
      <c r="AU334" s="21">
        <v>24</v>
      </c>
      <c r="AV334" s="21">
        <v>17</v>
      </c>
      <c r="AW334" s="21">
        <v>9</v>
      </c>
      <c r="AX334" s="21">
        <v>7</v>
      </c>
      <c r="AY334" s="5">
        <v>1</v>
      </c>
      <c r="AZ334" s="5">
        <v>7</v>
      </c>
      <c r="BA334" s="5">
        <v>7</v>
      </c>
      <c r="BB334" s="5">
        <v>16</v>
      </c>
      <c r="BC334" s="5">
        <v>337</v>
      </c>
      <c r="BD334" s="91">
        <v>29</v>
      </c>
      <c r="BE334" s="91">
        <v>33</v>
      </c>
      <c r="BF334" s="92">
        <v>142</v>
      </c>
      <c r="BG334" s="5">
        <v>22</v>
      </c>
    </row>
    <row r="335" spans="1:59" s="4" customFormat="1" x14ac:dyDescent="0.2">
      <c r="A335" s="25"/>
      <c r="B335" s="20"/>
      <c r="C335" s="37"/>
      <c r="D335" s="37"/>
      <c r="E335" s="37"/>
      <c r="F335" s="20"/>
      <c r="G335" s="20">
        <v>3982</v>
      </c>
      <c r="H335" s="20" t="s">
        <v>488</v>
      </c>
      <c r="I335" s="20" t="s">
        <v>56</v>
      </c>
      <c r="J335" s="20" t="s">
        <v>168</v>
      </c>
      <c r="K335" s="37" t="s">
        <v>167</v>
      </c>
      <c r="L335" s="37" t="s">
        <v>294</v>
      </c>
      <c r="M335" s="37" t="s">
        <v>284</v>
      </c>
      <c r="N335" s="20" t="s">
        <v>56</v>
      </c>
      <c r="O335" s="20" t="s">
        <v>56</v>
      </c>
      <c r="P335" s="37" t="s">
        <v>288</v>
      </c>
      <c r="Q335" s="21">
        <v>616</v>
      </c>
      <c r="R335" s="21">
        <v>14</v>
      </c>
      <c r="S335" s="21">
        <v>13</v>
      </c>
      <c r="T335" s="21">
        <v>12</v>
      </c>
      <c r="U335" s="21">
        <v>12</v>
      </c>
      <c r="V335" s="21">
        <v>11</v>
      </c>
      <c r="W335" s="21">
        <v>11</v>
      </c>
      <c r="X335" s="21">
        <v>11</v>
      </c>
      <c r="Y335" s="21">
        <v>11</v>
      </c>
      <c r="Z335" s="21">
        <v>11</v>
      </c>
      <c r="AA335" s="21">
        <v>11</v>
      </c>
      <c r="AB335" s="21">
        <v>11</v>
      </c>
      <c r="AC335" s="21">
        <v>11</v>
      </c>
      <c r="AD335" s="21">
        <v>11</v>
      </c>
      <c r="AE335" s="21">
        <v>12</v>
      </c>
      <c r="AF335" s="21">
        <v>12</v>
      </c>
      <c r="AG335" s="21">
        <v>12</v>
      </c>
      <c r="AH335" s="21">
        <v>12</v>
      </c>
      <c r="AI335" s="21">
        <v>12</v>
      </c>
      <c r="AJ335" s="21">
        <v>12</v>
      </c>
      <c r="AK335" s="21">
        <v>13</v>
      </c>
      <c r="AL335" s="21">
        <v>61</v>
      </c>
      <c r="AM335" s="21">
        <v>54</v>
      </c>
      <c r="AN335" s="21">
        <v>53</v>
      </c>
      <c r="AO335" s="21">
        <v>35</v>
      </c>
      <c r="AP335" s="21">
        <v>36</v>
      </c>
      <c r="AQ335" s="21">
        <v>25</v>
      </c>
      <c r="AR335" s="21">
        <v>23</v>
      </c>
      <c r="AS335" s="21">
        <v>23</v>
      </c>
      <c r="AT335" s="21">
        <v>20</v>
      </c>
      <c r="AU335" s="21">
        <v>22</v>
      </c>
      <c r="AV335" s="21">
        <v>15</v>
      </c>
      <c r="AW335" s="21">
        <v>8</v>
      </c>
      <c r="AX335" s="21">
        <v>6</v>
      </c>
      <c r="AY335" s="5">
        <v>1</v>
      </c>
      <c r="AZ335" s="5">
        <v>7</v>
      </c>
      <c r="BA335" s="5">
        <v>6</v>
      </c>
      <c r="BB335" s="5">
        <v>15</v>
      </c>
      <c r="BC335" s="5">
        <v>315</v>
      </c>
      <c r="BD335" s="91">
        <v>28</v>
      </c>
      <c r="BE335" s="91">
        <v>31</v>
      </c>
      <c r="BF335" s="92">
        <v>133</v>
      </c>
      <c r="BG335" s="5">
        <v>20</v>
      </c>
    </row>
    <row r="336" spans="1:59" s="3" customFormat="1" x14ac:dyDescent="0.2">
      <c r="A336" s="26"/>
      <c r="B336" s="18" t="s">
        <v>169</v>
      </c>
      <c r="C336" s="39" t="s">
        <v>590</v>
      </c>
      <c r="D336" s="39" t="s">
        <v>317</v>
      </c>
      <c r="E336" s="39" t="s">
        <v>590</v>
      </c>
      <c r="F336" s="18" t="s">
        <v>170</v>
      </c>
      <c r="G336" s="18"/>
      <c r="H336" s="18"/>
      <c r="I336" s="18"/>
      <c r="J336" s="18"/>
      <c r="K336" s="39"/>
      <c r="L336" s="39"/>
      <c r="M336" s="39"/>
      <c r="N336" s="18"/>
      <c r="O336" s="18"/>
      <c r="P336" s="39"/>
      <c r="Q336" s="19">
        <v>4442</v>
      </c>
      <c r="R336" s="19">
        <v>102</v>
      </c>
      <c r="S336" s="19">
        <v>97</v>
      </c>
      <c r="T336" s="19">
        <v>93</v>
      </c>
      <c r="U336" s="19">
        <v>91</v>
      </c>
      <c r="V336" s="19">
        <v>89</v>
      </c>
      <c r="W336" s="19">
        <v>90</v>
      </c>
      <c r="X336" s="19">
        <v>90</v>
      </c>
      <c r="Y336" s="19">
        <v>91</v>
      </c>
      <c r="Z336" s="19">
        <v>92</v>
      </c>
      <c r="AA336" s="19">
        <v>93</v>
      </c>
      <c r="AB336" s="19">
        <v>95</v>
      </c>
      <c r="AC336" s="19">
        <v>97</v>
      </c>
      <c r="AD336" s="19">
        <v>97</v>
      </c>
      <c r="AE336" s="19">
        <v>94</v>
      </c>
      <c r="AF336" s="19">
        <v>90</v>
      </c>
      <c r="AG336" s="19">
        <v>85</v>
      </c>
      <c r="AH336" s="19">
        <v>81</v>
      </c>
      <c r="AI336" s="19">
        <v>78</v>
      </c>
      <c r="AJ336" s="19">
        <v>74</v>
      </c>
      <c r="AK336" s="19">
        <v>73</v>
      </c>
      <c r="AL336" s="19">
        <v>346</v>
      </c>
      <c r="AM336" s="19">
        <v>438</v>
      </c>
      <c r="AN336" s="19">
        <v>337</v>
      </c>
      <c r="AO336" s="19">
        <v>283</v>
      </c>
      <c r="AP336" s="19">
        <v>265</v>
      </c>
      <c r="AQ336" s="19">
        <v>253</v>
      </c>
      <c r="AR336" s="19">
        <v>200</v>
      </c>
      <c r="AS336" s="19">
        <v>137</v>
      </c>
      <c r="AT336" s="19">
        <v>89</v>
      </c>
      <c r="AU336" s="19">
        <v>58</v>
      </c>
      <c r="AV336" s="19">
        <v>39</v>
      </c>
      <c r="AW336" s="19">
        <v>28</v>
      </c>
      <c r="AX336" s="19">
        <v>177</v>
      </c>
      <c r="AY336" s="22">
        <v>8</v>
      </c>
      <c r="AZ336" s="22">
        <v>49</v>
      </c>
      <c r="BA336" s="22">
        <v>48</v>
      </c>
      <c r="BB336" s="19">
        <v>106</v>
      </c>
      <c r="BC336" s="89">
        <v>1850</v>
      </c>
      <c r="BD336" s="89">
        <v>227</v>
      </c>
      <c r="BE336" s="89">
        <v>176</v>
      </c>
      <c r="BF336" s="90">
        <v>740</v>
      </c>
      <c r="BG336" s="19">
        <v>145</v>
      </c>
    </row>
    <row r="337" spans="1:59" s="4" customFormat="1" x14ac:dyDescent="0.2">
      <c r="A337" s="25"/>
      <c r="B337" s="20"/>
      <c r="C337" s="37"/>
      <c r="D337" s="37"/>
      <c r="E337" s="37"/>
      <c r="F337" s="20"/>
      <c r="G337" s="20">
        <v>3996</v>
      </c>
      <c r="H337" s="20" t="s">
        <v>170</v>
      </c>
      <c r="I337" s="20" t="s">
        <v>56</v>
      </c>
      <c r="J337" s="20" t="s">
        <v>170</v>
      </c>
      <c r="K337" s="37" t="s">
        <v>169</v>
      </c>
      <c r="L337" s="37" t="s">
        <v>294</v>
      </c>
      <c r="M337" s="37" t="s">
        <v>346</v>
      </c>
      <c r="N337" s="20" t="s">
        <v>56</v>
      </c>
      <c r="O337" s="20" t="s">
        <v>166</v>
      </c>
      <c r="P337" s="37" t="s">
        <v>286</v>
      </c>
      <c r="Q337" s="21">
        <v>1588</v>
      </c>
      <c r="R337" s="21">
        <v>36</v>
      </c>
      <c r="S337" s="21">
        <v>34</v>
      </c>
      <c r="T337" s="21">
        <v>33</v>
      </c>
      <c r="U337" s="21">
        <v>33</v>
      </c>
      <c r="V337" s="21">
        <v>32</v>
      </c>
      <c r="W337" s="21">
        <v>32</v>
      </c>
      <c r="X337" s="21">
        <v>32</v>
      </c>
      <c r="Y337" s="21">
        <v>33</v>
      </c>
      <c r="Z337" s="21">
        <v>33</v>
      </c>
      <c r="AA337" s="21">
        <v>33</v>
      </c>
      <c r="AB337" s="21">
        <v>34</v>
      </c>
      <c r="AC337" s="21">
        <v>35</v>
      </c>
      <c r="AD337" s="21">
        <v>35</v>
      </c>
      <c r="AE337" s="21">
        <v>34</v>
      </c>
      <c r="AF337" s="21">
        <v>32</v>
      </c>
      <c r="AG337" s="21">
        <v>30</v>
      </c>
      <c r="AH337" s="21">
        <v>29</v>
      </c>
      <c r="AI337" s="21">
        <v>28</v>
      </c>
      <c r="AJ337" s="21">
        <v>26</v>
      </c>
      <c r="AK337" s="21">
        <v>26</v>
      </c>
      <c r="AL337" s="21">
        <v>124</v>
      </c>
      <c r="AM337" s="21">
        <v>157</v>
      </c>
      <c r="AN337" s="21">
        <v>120</v>
      </c>
      <c r="AO337" s="21">
        <v>101</v>
      </c>
      <c r="AP337" s="21">
        <v>95</v>
      </c>
      <c r="AQ337" s="21">
        <v>90</v>
      </c>
      <c r="AR337" s="21">
        <v>72</v>
      </c>
      <c r="AS337" s="21">
        <v>49</v>
      </c>
      <c r="AT337" s="21">
        <v>32</v>
      </c>
      <c r="AU337" s="21">
        <v>21</v>
      </c>
      <c r="AV337" s="21">
        <v>14</v>
      </c>
      <c r="AW337" s="21">
        <v>10</v>
      </c>
      <c r="AX337" s="21">
        <v>63</v>
      </c>
      <c r="AY337" s="5">
        <v>3</v>
      </c>
      <c r="AZ337" s="5">
        <v>18</v>
      </c>
      <c r="BA337" s="5">
        <v>17</v>
      </c>
      <c r="BB337" s="5">
        <v>38</v>
      </c>
      <c r="BC337" s="5">
        <v>661</v>
      </c>
      <c r="BD337" s="91">
        <v>81</v>
      </c>
      <c r="BE337" s="91">
        <v>63</v>
      </c>
      <c r="BF337" s="92">
        <v>264</v>
      </c>
      <c r="BG337" s="5">
        <v>52</v>
      </c>
    </row>
    <row r="338" spans="1:59" s="4" customFormat="1" x14ac:dyDescent="0.2">
      <c r="A338" s="25"/>
      <c r="B338" s="20"/>
      <c r="C338" s="37"/>
      <c r="D338" s="37"/>
      <c r="E338" s="37"/>
      <c r="F338" s="20"/>
      <c r="G338" s="20">
        <v>3997</v>
      </c>
      <c r="H338" s="20" t="s">
        <v>489</v>
      </c>
      <c r="I338" s="20" t="s">
        <v>56</v>
      </c>
      <c r="J338" s="20" t="s">
        <v>170</v>
      </c>
      <c r="K338" s="37" t="s">
        <v>169</v>
      </c>
      <c r="L338" s="37" t="s">
        <v>294</v>
      </c>
      <c r="M338" s="37" t="s">
        <v>346</v>
      </c>
      <c r="N338" s="20" t="s">
        <v>56</v>
      </c>
      <c r="O338" s="20" t="s">
        <v>166</v>
      </c>
      <c r="P338" s="37" t="s">
        <v>288</v>
      </c>
      <c r="Q338" s="21">
        <v>1044</v>
      </c>
      <c r="R338" s="21">
        <v>24</v>
      </c>
      <c r="S338" s="21">
        <v>23</v>
      </c>
      <c r="T338" s="21">
        <v>22</v>
      </c>
      <c r="U338" s="21">
        <v>21</v>
      </c>
      <c r="V338" s="21">
        <v>21</v>
      </c>
      <c r="W338" s="21">
        <v>21</v>
      </c>
      <c r="X338" s="21">
        <v>21</v>
      </c>
      <c r="Y338" s="21">
        <v>21</v>
      </c>
      <c r="Z338" s="21">
        <v>22</v>
      </c>
      <c r="AA338" s="21">
        <v>22</v>
      </c>
      <c r="AB338" s="21">
        <v>22</v>
      </c>
      <c r="AC338" s="21">
        <v>23</v>
      </c>
      <c r="AD338" s="21">
        <v>22</v>
      </c>
      <c r="AE338" s="21">
        <v>22</v>
      </c>
      <c r="AF338" s="21">
        <v>21</v>
      </c>
      <c r="AG338" s="21">
        <v>20</v>
      </c>
      <c r="AH338" s="21">
        <v>19</v>
      </c>
      <c r="AI338" s="21">
        <v>18</v>
      </c>
      <c r="AJ338" s="21">
        <v>18</v>
      </c>
      <c r="AK338" s="21">
        <v>17</v>
      </c>
      <c r="AL338" s="21">
        <v>81</v>
      </c>
      <c r="AM338" s="21">
        <v>103</v>
      </c>
      <c r="AN338" s="21">
        <v>80</v>
      </c>
      <c r="AO338" s="21">
        <v>67</v>
      </c>
      <c r="AP338" s="21">
        <v>62</v>
      </c>
      <c r="AQ338" s="21">
        <v>59</v>
      </c>
      <c r="AR338" s="21">
        <v>47</v>
      </c>
      <c r="AS338" s="21">
        <v>32</v>
      </c>
      <c r="AT338" s="21">
        <v>21</v>
      </c>
      <c r="AU338" s="21">
        <v>14</v>
      </c>
      <c r="AV338" s="21">
        <v>9</v>
      </c>
      <c r="AW338" s="21">
        <v>7</v>
      </c>
      <c r="AX338" s="21">
        <v>42</v>
      </c>
      <c r="AY338" s="5">
        <v>2</v>
      </c>
      <c r="AZ338" s="5">
        <v>12</v>
      </c>
      <c r="BA338" s="5">
        <v>11</v>
      </c>
      <c r="BB338" s="5">
        <v>25</v>
      </c>
      <c r="BC338" s="5">
        <v>435</v>
      </c>
      <c r="BD338" s="91">
        <v>53</v>
      </c>
      <c r="BE338" s="91">
        <v>41</v>
      </c>
      <c r="BF338" s="92">
        <v>174</v>
      </c>
      <c r="BG338" s="5">
        <v>34</v>
      </c>
    </row>
    <row r="339" spans="1:59" s="4" customFormat="1" x14ac:dyDescent="0.2">
      <c r="A339" s="25"/>
      <c r="B339" s="20"/>
      <c r="C339" s="37"/>
      <c r="D339" s="37"/>
      <c r="E339" s="37"/>
      <c r="F339" s="20"/>
      <c r="G339" s="20">
        <v>7708</v>
      </c>
      <c r="H339" s="20" t="s">
        <v>490</v>
      </c>
      <c r="I339" s="20" t="s">
        <v>56</v>
      </c>
      <c r="J339" s="20" t="s">
        <v>170</v>
      </c>
      <c r="K339" s="37" t="s">
        <v>169</v>
      </c>
      <c r="L339" s="37" t="s">
        <v>294</v>
      </c>
      <c r="M339" s="37" t="s">
        <v>346</v>
      </c>
      <c r="N339" s="20" t="s">
        <v>56</v>
      </c>
      <c r="O339" s="20" t="s">
        <v>166</v>
      </c>
      <c r="P339" s="37" t="s">
        <v>288</v>
      </c>
      <c r="Q339" s="21">
        <v>1810</v>
      </c>
      <c r="R339" s="21">
        <v>42</v>
      </c>
      <c r="S339" s="21">
        <v>40</v>
      </c>
      <c r="T339" s="21">
        <v>38</v>
      </c>
      <c r="U339" s="21">
        <v>37</v>
      </c>
      <c r="V339" s="21">
        <v>36</v>
      </c>
      <c r="W339" s="21">
        <v>37</v>
      </c>
      <c r="X339" s="21">
        <v>37</v>
      </c>
      <c r="Y339" s="21">
        <v>37</v>
      </c>
      <c r="Z339" s="21">
        <v>37</v>
      </c>
      <c r="AA339" s="21">
        <v>38</v>
      </c>
      <c r="AB339" s="21">
        <v>39</v>
      </c>
      <c r="AC339" s="21">
        <v>39</v>
      </c>
      <c r="AD339" s="21">
        <v>40</v>
      </c>
      <c r="AE339" s="21">
        <v>38</v>
      </c>
      <c r="AF339" s="21">
        <v>37</v>
      </c>
      <c r="AG339" s="21">
        <v>35</v>
      </c>
      <c r="AH339" s="21">
        <v>33</v>
      </c>
      <c r="AI339" s="21">
        <v>32</v>
      </c>
      <c r="AJ339" s="21">
        <v>30</v>
      </c>
      <c r="AK339" s="21">
        <v>30</v>
      </c>
      <c r="AL339" s="21">
        <v>141</v>
      </c>
      <c r="AM339" s="21">
        <v>178</v>
      </c>
      <c r="AN339" s="21">
        <v>137</v>
      </c>
      <c r="AO339" s="21">
        <v>115</v>
      </c>
      <c r="AP339" s="21">
        <v>108</v>
      </c>
      <c r="AQ339" s="21">
        <v>104</v>
      </c>
      <c r="AR339" s="21">
        <v>81</v>
      </c>
      <c r="AS339" s="21">
        <v>56</v>
      </c>
      <c r="AT339" s="21">
        <v>36</v>
      </c>
      <c r="AU339" s="21">
        <v>23</v>
      </c>
      <c r="AV339" s="21">
        <v>16</v>
      </c>
      <c r="AW339" s="21">
        <v>11</v>
      </c>
      <c r="AX339" s="21">
        <v>72</v>
      </c>
      <c r="AY339" s="5">
        <v>3</v>
      </c>
      <c r="AZ339" s="5">
        <v>19</v>
      </c>
      <c r="BA339" s="5">
        <v>20</v>
      </c>
      <c r="BB339" s="5">
        <v>43</v>
      </c>
      <c r="BC339" s="5">
        <v>754</v>
      </c>
      <c r="BD339" s="91">
        <v>93</v>
      </c>
      <c r="BE339" s="91">
        <v>72</v>
      </c>
      <c r="BF339" s="92">
        <v>302</v>
      </c>
      <c r="BG339" s="5">
        <v>59</v>
      </c>
    </row>
    <row r="340" spans="1:59" s="3" customFormat="1" x14ac:dyDescent="0.2">
      <c r="A340" s="26"/>
      <c r="B340" s="18" t="s">
        <v>171</v>
      </c>
      <c r="C340" s="39" t="s">
        <v>590</v>
      </c>
      <c r="D340" s="39" t="s">
        <v>317</v>
      </c>
      <c r="E340" s="39" t="s">
        <v>591</v>
      </c>
      <c r="F340" s="18" t="s">
        <v>172</v>
      </c>
      <c r="G340" s="18"/>
      <c r="H340" s="18"/>
      <c r="I340" s="18"/>
      <c r="J340" s="18"/>
      <c r="K340" s="39"/>
      <c r="L340" s="39"/>
      <c r="M340" s="39"/>
      <c r="N340" s="18"/>
      <c r="O340" s="18"/>
      <c r="P340" s="39"/>
      <c r="Q340" s="19">
        <v>2909</v>
      </c>
      <c r="R340" s="19">
        <v>103</v>
      </c>
      <c r="S340" s="19">
        <v>96</v>
      </c>
      <c r="T340" s="19">
        <v>91</v>
      </c>
      <c r="U340" s="19">
        <v>87</v>
      </c>
      <c r="V340" s="19">
        <v>85</v>
      </c>
      <c r="W340" s="19">
        <v>84</v>
      </c>
      <c r="X340" s="19">
        <v>83</v>
      </c>
      <c r="Y340" s="19">
        <v>83</v>
      </c>
      <c r="Z340" s="19">
        <v>83</v>
      </c>
      <c r="AA340" s="19">
        <v>83</v>
      </c>
      <c r="AB340" s="19">
        <v>84</v>
      </c>
      <c r="AC340" s="19">
        <v>85</v>
      </c>
      <c r="AD340" s="19">
        <v>83</v>
      </c>
      <c r="AE340" s="19">
        <v>78</v>
      </c>
      <c r="AF340" s="19">
        <v>71</v>
      </c>
      <c r="AG340" s="19">
        <v>64</v>
      </c>
      <c r="AH340" s="19">
        <v>58</v>
      </c>
      <c r="AI340" s="19">
        <v>52</v>
      </c>
      <c r="AJ340" s="19">
        <v>48</v>
      </c>
      <c r="AK340" s="19">
        <v>44</v>
      </c>
      <c r="AL340" s="19">
        <v>188</v>
      </c>
      <c r="AM340" s="19">
        <v>201</v>
      </c>
      <c r="AN340" s="19">
        <v>198</v>
      </c>
      <c r="AO340" s="19">
        <v>151</v>
      </c>
      <c r="AP340" s="19">
        <v>124</v>
      </c>
      <c r="AQ340" s="19">
        <v>111</v>
      </c>
      <c r="AR340" s="19">
        <v>87</v>
      </c>
      <c r="AS340" s="19">
        <v>96</v>
      </c>
      <c r="AT340" s="19">
        <v>69</v>
      </c>
      <c r="AU340" s="19">
        <v>60</v>
      </c>
      <c r="AV340" s="19">
        <v>41</v>
      </c>
      <c r="AW340" s="19">
        <v>19</v>
      </c>
      <c r="AX340" s="19">
        <v>19</v>
      </c>
      <c r="AY340" s="22">
        <v>7</v>
      </c>
      <c r="AZ340" s="22">
        <v>48</v>
      </c>
      <c r="BA340" s="22">
        <v>48</v>
      </c>
      <c r="BB340" s="19">
        <v>108</v>
      </c>
      <c r="BC340" s="89">
        <v>1464</v>
      </c>
      <c r="BD340" s="89">
        <v>189</v>
      </c>
      <c r="BE340" s="89">
        <v>134</v>
      </c>
      <c r="BF340" s="90">
        <v>489</v>
      </c>
      <c r="BG340" s="19">
        <v>147</v>
      </c>
    </row>
    <row r="341" spans="1:59" s="4" customFormat="1" x14ac:dyDescent="0.2">
      <c r="A341" s="25"/>
      <c r="B341" s="20"/>
      <c r="C341" s="37"/>
      <c r="D341" s="37"/>
      <c r="E341" s="37"/>
      <c r="F341" s="20"/>
      <c r="G341" s="20">
        <v>3994</v>
      </c>
      <c r="H341" s="20" t="s">
        <v>491</v>
      </c>
      <c r="I341" s="20" t="s">
        <v>56</v>
      </c>
      <c r="J341" s="20" t="s">
        <v>491</v>
      </c>
      <c r="K341" s="37" t="s">
        <v>171</v>
      </c>
      <c r="L341" s="37" t="s">
        <v>294</v>
      </c>
      <c r="M341" s="37" t="s">
        <v>346</v>
      </c>
      <c r="N341" s="20" t="s">
        <v>56</v>
      </c>
      <c r="O341" s="20" t="s">
        <v>166</v>
      </c>
      <c r="P341" s="37" t="s">
        <v>288</v>
      </c>
      <c r="Q341" s="21">
        <v>449</v>
      </c>
      <c r="R341" s="21">
        <v>16</v>
      </c>
      <c r="S341" s="21">
        <v>15</v>
      </c>
      <c r="T341" s="21">
        <v>14</v>
      </c>
      <c r="U341" s="21">
        <v>13</v>
      </c>
      <c r="V341" s="21">
        <v>13</v>
      </c>
      <c r="W341" s="21">
        <v>13</v>
      </c>
      <c r="X341" s="21">
        <v>13</v>
      </c>
      <c r="Y341" s="21">
        <v>13</v>
      </c>
      <c r="Z341" s="21">
        <v>13</v>
      </c>
      <c r="AA341" s="21">
        <v>13</v>
      </c>
      <c r="AB341" s="21">
        <v>13</v>
      </c>
      <c r="AC341" s="21">
        <v>13</v>
      </c>
      <c r="AD341" s="21">
        <v>13</v>
      </c>
      <c r="AE341" s="21">
        <v>12</v>
      </c>
      <c r="AF341" s="21">
        <v>11</v>
      </c>
      <c r="AG341" s="21">
        <v>10</v>
      </c>
      <c r="AH341" s="21">
        <v>9</v>
      </c>
      <c r="AI341" s="21">
        <v>8</v>
      </c>
      <c r="AJ341" s="21">
        <v>7</v>
      </c>
      <c r="AK341" s="21">
        <v>7</v>
      </c>
      <c r="AL341" s="21">
        <v>29</v>
      </c>
      <c r="AM341" s="21">
        <v>31</v>
      </c>
      <c r="AN341" s="21">
        <v>31</v>
      </c>
      <c r="AO341" s="21">
        <v>23</v>
      </c>
      <c r="AP341" s="21">
        <v>19</v>
      </c>
      <c r="AQ341" s="21">
        <v>17</v>
      </c>
      <c r="AR341" s="21">
        <v>13</v>
      </c>
      <c r="AS341" s="21">
        <v>15</v>
      </c>
      <c r="AT341" s="21">
        <v>11</v>
      </c>
      <c r="AU341" s="21">
        <v>9</v>
      </c>
      <c r="AV341" s="21">
        <v>6</v>
      </c>
      <c r="AW341" s="21">
        <v>3</v>
      </c>
      <c r="AX341" s="21">
        <v>3</v>
      </c>
      <c r="AY341" s="5">
        <v>1</v>
      </c>
      <c r="AZ341" s="5">
        <v>7</v>
      </c>
      <c r="BA341" s="5">
        <v>7</v>
      </c>
      <c r="BB341" s="5">
        <v>17</v>
      </c>
      <c r="BC341" s="5">
        <v>227</v>
      </c>
      <c r="BD341" s="91">
        <v>29</v>
      </c>
      <c r="BE341" s="91">
        <v>21</v>
      </c>
      <c r="BF341" s="92">
        <v>76</v>
      </c>
      <c r="BG341" s="5">
        <v>23</v>
      </c>
    </row>
    <row r="342" spans="1:59" s="4" customFormat="1" x14ac:dyDescent="0.2">
      <c r="A342" s="25"/>
      <c r="B342" s="20"/>
      <c r="C342" s="37"/>
      <c r="D342" s="37"/>
      <c r="E342" s="37"/>
      <c r="F342" s="20"/>
      <c r="G342" s="20">
        <v>3995</v>
      </c>
      <c r="H342" s="20" t="s">
        <v>492</v>
      </c>
      <c r="I342" s="20" t="s">
        <v>56</v>
      </c>
      <c r="J342" s="20" t="s">
        <v>491</v>
      </c>
      <c r="K342" s="37" t="s">
        <v>171</v>
      </c>
      <c r="L342" s="37" t="s">
        <v>294</v>
      </c>
      <c r="M342" s="37" t="s">
        <v>346</v>
      </c>
      <c r="N342" s="20" t="s">
        <v>56</v>
      </c>
      <c r="O342" s="20" t="s">
        <v>166</v>
      </c>
      <c r="P342" s="37" t="s">
        <v>288</v>
      </c>
      <c r="Q342" s="21">
        <v>316</v>
      </c>
      <c r="R342" s="21">
        <v>12</v>
      </c>
      <c r="S342" s="21">
        <v>10</v>
      </c>
      <c r="T342" s="21">
        <v>10</v>
      </c>
      <c r="U342" s="21">
        <v>10</v>
      </c>
      <c r="V342" s="21">
        <v>9</v>
      </c>
      <c r="W342" s="21">
        <v>9</v>
      </c>
      <c r="X342" s="21">
        <v>9</v>
      </c>
      <c r="Y342" s="21">
        <v>9</v>
      </c>
      <c r="Z342" s="21">
        <v>9</v>
      </c>
      <c r="AA342" s="21">
        <v>9</v>
      </c>
      <c r="AB342" s="21">
        <v>9</v>
      </c>
      <c r="AC342" s="21">
        <v>9</v>
      </c>
      <c r="AD342" s="21">
        <v>9</v>
      </c>
      <c r="AE342" s="21">
        <v>9</v>
      </c>
      <c r="AF342" s="21">
        <v>8</v>
      </c>
      <c r="AG342" s="21">
        <v>7</v>
      </c>
      <c r="AH342" s="21">
        <v>6</v>
      </c>
      <c r="AI342" s="21">
        <v>6</v>
      </c>
      <c r="AJ342" s="21">
        <v>5</v>
      </c>
      <c r="AK342" s="21">
        <v>5</v>
      </c>
      <c r="AL342" s="21">
        <v>21</v>
      </c>
      <c r="AM342" s="21">
        <v>22</v>
      </c>
      <c r="AN342" s="21">
        <v>21</v>
      </c>
      <c r="AO342" s="21">
        <v>17</v>
      </c>
      <c r="AP342" s="21">
        <v>13</v>
      </c>
      <c r="AQ342" s="21">
        <v>12</v>
      </c>
      <c r="AR342" s="21">
        <v>9</v>
      </c>
      <c r="AS342" s="21">
        <v>10</v>
      </c>
      <c r="AT342" s="21">
        <v>7</v>
      </c>
      <c r="AU342" s="21">
        <v>7</v>
      </c>
      <c r="AV342" s="21">
        <v>4</v>
      </c>
      <c r="AW342" s="21">
        <v>2</v>
      </c>
      <c r="AX342" s="21">
        <v>2</v>
      </c>
      <c r="AY342" s="5">
        <v>1</v>
      </c>
      <c r="AZ342" s="5">
        <v>5</v>
      </c>
      <c r="BA342" s="5">
        <v>5</v>
      </c>
      <c r="BB342" s="5">
        <v>12</v>
      </c>
      <c r="BC342" s="5">
        <v>159</v>
      </c>
      <c r="BD342" s="91">
        <v>21</v>
      </c>
      <c r="BE342" s="91">
        <v>15</v>
      </c>
      <c r="BF342" s="92">
        <v>53</v>
      </c>
      <c r="BG342" s="5">
        <v>16</v>
      </c>
    </row>
    <row r="343" spans="1:59" s="4" customFormat="1" x14ac:dyDescent="0.2">
      <c r="A343" s="25"/>
      <c r="B343" s="20"/>
      <c r="C343" s="37"/>
      <c r="D343" s="37"/>
      <c r="E343" s="37"/>
      <c r="F343" s="20"/>
      <c r="G343" s="20">
        <v>4000</v>
      </c>
      <c r="H343" s="20" t="s">
        <v>493</v>
      </c>
      <c r="I343" s="20" t="s">
        <v>56</v>
      </c>
      <c r="J343" s="20" t="s">
        <v>491</v>
      </c>
      <c r="K343" s="37" t="s">
        <v>171</v>
      </c>
      <c r="L343" s="37" t="s">
        <v>294</v>
      </c>
      <c r="M343" s="37" t="s">
        <v>346</v>
      </c>
      <c r="N343" s="20" t="s">
        <v>56</v>
      </c>
      <c r="O343" s="20" t="s">
        <v>166</v>
      </c>
      <c r="P343" s="37" t="s">
        <v>288</v>
      </c>
      <c r="Q343" s="21">
        <v>766</v>
      </c>
      <c r="R343" s="21">
        <v>27</v>
      </c>
      <c r="S343" s="21">
        <v>25</v>
      </c>
      <c r="T343" s="21">
        <v>24</v>
      </c>
      <c r="U343" s="21">
        <v>23</v>
      </c>
      <c r="V343" s="21">
        <v>22</v>
      </c>
      <c r="W343" s="21">
        <v>22</v>
      </c>
      <c r="X343" s="21">
        <v>22</v>
      </c>
      <c r="Y343" s="21">
        <v>22</v>
      </c>
      <c r="Z343" s="21">
        <v>22</v>
      </c>
      <c r="AA343" s="21">
        <v>22</v>
      </c>
      <c r="AB343" s="21">
        <v>22</v>
      </c>
      <c r="AC343" s="21">
        <v>22</v>
      </c>
      <c r="AD343" s="21">
        <v>22</v>
      </c>
      <c r="AE343" s="21">
        <v>21</v>
      </c>
      <c r="AF343" s="21">
        <v>19</v>
      </c>
      <c r="AG343" s="21">
        <v>17</v>
      </c>
      <c r="AH343" s="21">
        <v>15</v>
      </c>
      <c r="AI343" s="21">
        <v>13</v>
      </c>
      <c r="AJ343" s="21">
        <v>13</v>
      </c>
      <c r="AK343" s="21">
        <v>12</v>
      </c>
      <c r="AL343" s="21">
        <v>49</v>
      </c>
      <c r="AM343" s="21">
        <v>53</v>
      </c>
      <c r="AN343" s="21">
        <v>52</v>
      </c>
      <c r="AO343" s="21">
        <v>40</v>
      </c>
      <c r="AP343" s="21">
        <v>33</v>
      </c>
      <c r="AQ343" s="21">
        <v>29</v>
      </c>
      <c r="AR343" s="21">
        <v>23</v>
      </c>
      <c r="AS343" s="21">
        <v>25</v>
      </c>
      <c r="AT343" s="21">
        <v>18</v>
      </c>
      <c r="AU343" s="21">
        <v>16</v>
      </c>
      <c r="AV343" s="21">
        <v>11</v>
      </c>
      <c r="AW343" s="21">
        <v>5</v>
      </c>
      <c r="AX343" s="21">
        <v>5</v>
      </c>
      <c r="AY343" s="5">
        <v>2</v>
      </c>
      <c r="AZ343" s="5">
        <v>13</v>
      </c>
      <c r="BA343" s="5">
        <v>13</v>
      </c>
      <c r="BB343" s="5">
        <v>28</v>
      </c>
      <c r="BC343" s="5">
        <v>385</v>
      </c>
      <c r="BD343" s="91">
        <v>49</v>
      </c>
      <c r="BE343" s="91">
        <v>34</v>
      </c>
      <c r="BF343" s="92">
        <v>128</v>
      </c>
      <c r="BG343" s="5">
        <v>38</v>
      </c>
    </row>
    <row r="344" spans="1:59" s="4" customFormat="1" x14ac:dyDescent="0.2">
      <c r="A344" s="25"/>
      <c r="B344" s="20"/>
      <c r="C344" s="37"/>
      <c r="D344" s="37"/>
      <c r="E344" s="37"/>
      <c r="F344" s="20"/>
      <c r="G344" s="20">
        <v>4001</v>
      </c>
      <c r="H344" s="20" t="s">
        <v>494</v>
      </c>
      <c r="I344" s="20" t="s">
        <v>56</v>
      </c>
      <c r="J344" s="20" t="s">
        <v>491</v>
      </c>
      <c r="K344" s="37" t="s">
        <v>171</v>
      </c>
      <c r="L344" s="37" t="s">
        <v>294</v>
      </c>
      <c r="M344" s="37" t="s">
        <v>346</v>
      </c>
      <c r="N344" s="20" t="s">
        <v>56</v>
      </c>
      <c r="O344" s="20" t="s">
        <v>166</v>
      </c>
      <c r="P344" s="37" t="s">
        <v>288</v>
      </c>
      <c r="Q344" s="21">
        <v>428</v>
      </c>
      <c r="R344" s="21">
        <v>15</v>
      </c>
      <c r="S344" s="21">
        <v>14</v>
      </c>
      <c r="T344" s="21">
        <v>13</v>
      </c>
      <c r="U344" s="21">
        <v>13</v>
      </c>
      <c r="V344" s="21">
        <v>13</v>
      </c>
      <c r="W344" s="21">
        <v>12</v>
      </c>
      <c r="X344" s="21">
        <v>12</v>
      </c>
      <c r="Y344" s="21">
        <v>12</v>
      </c>
      <c r="Z344" s="21">
        <v>12</v>
      </c>
      <c r="AA344" s="21">
        <v>12</v>
      </c>
      <c r="AB344" s="21">
        <v>12</v>
      </c>
      <c r="AC344" s="21">
        <v>13</v>
      </c>
      <c r="AD344" s="21">
        <v>12</v>
      </c>
      <c r="AE344" s="21">
        <v>11</v>
      </c>
      <c r="AF344" s="21">
        <v>10</v>
      </c>
      <c r="AG344" s="21">
        <v>9</v>
      </c>
      <c r="AH344" s="21">
        <v>9</v>
      </c>
      <c r="AI344" s="21">
        <v>8</v>
      </c>
      <c r="AJ344" s="21">
        <v>7</v>
      </c>
      <c r="AK344" s="21">
        <v>6</v>
      </c>
      <c r="AL344" s="21">
        <v>28</v>
      </c>
      <c r="AM344" s="21">
        <v>30</v>
      </c>
      <c r="AN344" s="21">
        <v>29</v>
      </c>
      <c r="AO344" s="21">
        <v>22</v>
      </c>
      <c r="AP344" s="21">
        <v>19</v>
      </c>
      <c r="AQ344" s="21">
        <v>16</v>
      </c>
      <c r="AR344" s="21">
        <v>14</v>
      </c>
      <c r="AS344" s="21">
        <v>14</v>
      </c>
      <c r="AT344" s="21">
        <v>10</v>
      </c>
      <c r="AU344" s="21">
        <v>9</v>
      </c>
      <c r="AV344" s="21">
        <v>6</v>
      </c>
      <c r="AW344" s="21">
        <v>3</v>
      </c>
      <c r="AX344" s="21">
        <v>3</v>
      </c>
      <c r="AY344" s="5">
        <v>1</v>
      </c>
      <c r="AZ344" s="5">
        <v>7</v>
      </c>
      <c r="BA344" s="5">
        <v>7</v>
      </c>
      <c r="BB344" s="5">
        <v>16</v>
      </c>
      <c r="BC344" s="5">
        <v>215</v>
      </c>
      <c r="BD344" s="91">
        <v>28</v>
      </c>
      <c r="BE344" s="91">
        <v>20</v>
      </c>
      <c r="BF344" s="92">
        <v>72</v>
      </c>
      <c r="BG344" s="5">
        <v>22</v>
      </c>
    </row>
    <row r="345" spans="1:59" s="4" customFormat="1" x14ac:dyDescent="0.2">
      <c r="A345" s="25"/>
      <c r="B345" s="20"/>
      <c r="C345" s="37"/>
      <c r="D345" s="37"/>
      <c r="E345" s="37"/>
      <c r="F345" s="20"/>
      <c r="G345" s="20">
        <v>11211</v>
      </c>
      <c r="H345" s="20" t="s">
        <v>495</v>
      </c>
      <c r="I345" s="20" t="s">
        <v>56</v>
      </c>
      <c r="J345" s="20" t="s">
        <v>491</v>
      </c>
      <c r="K345" s="37" t="s">
        <v>171</v>
      </c>
      <c r="L345" s="37" t="s">
        <v>294</v>
      </c>
      <c r="M345" s="37" t="s">
        <v>346</v>
      </c>
      <c r="N345" s="20" t="s">
        <v>56</v>
      </c>
      <c r="O345" s="20" t="s">
        <v>166</v>
      </c>
      <c r="P345" s="37" t="s">
        <v>288</v>
      </c>
      <c r="Q345" s="21">
        <v>539</v>
      </c>
      <c r="R345" s="21">
        <v>19</v>
      </c>
      <c r="S345" s="21">
        <v>18</v>
      </c>
      <c r="T345" s="21">
        <v>17</v>
      </c>
      <c r="U345" s="21">
        <v>16</v>
      </c>
      <c r="V345" s="21">
        <v>16</v>
      </c>
      <c r="W345" s="21">
        <v>16</v>
      </c>
      <c r="X345" s="21">
        <v>15</v>
      </c>
      <c r="Y345" s="21">
        <v>15</v>
      </c>
      <c r="Z345" s="21">
        <v>15</v>
      </c>
      <c r="AA345" s="21">
        <v>15</v>
      </c>
      <c r="AB345" s="21">
        <v>16</v>
      </c>
      <c r="AC345" s="21">
        <v>16</v>
      </c>
      <c r="AD345" s="21">
        <v>15</v>
      </c>
      <c r="AE345" s="21">
        <v>14</v>
      </c>
      <c r="AF345" s="21">
        <v>13</v>
      </c>
      <c r="AG345" s="21">
        <v>12</v>
      </c>
      <c r="AH345" s="21">
        <v>11</v>
      </c>
      <c r="AI345" s="21">
        <v>10</v>
      </c>
      <c r="AJ345" s="21">
        <v>9</v>
      </c>
      <c r="AK345" s="21">
        <v>8</v>
      </c>
      <c r="AL345" s="21">
        <v>35</v>
      </c>
      <c r="AM345" s="21">
        <v>37</v>
      </c>
      <c r="AN345" s="21">
        <v>37</v>
      </c>
      <c r="AO345" s="21">
        <v>28</v>
      </c>
      <c r="AP345" s="21">
        <v>23</v>
      </c>
      <c r="AQ345" s="21">
        <v>21</v>
      </c>
      <c r="AR345" s="21">
        <v>16</v>
      </c>
      <c r="AS345" s="21">
        <v>18</v>
      </c>
      <c r="AT345" s="21">
        <v>13</v>
      </c>
      <c r="AU345" s="21">
        <v>11</v>
      </c>
      <c r="AV345" s="21">
        <v>8</v>
      </c>
      <c r="AW345" s="21">
        <v>3</v>
      </c>
      <c r="AX345" s="21">
        <v>3</v>
      </c>
      <c r="AY345" s="5">
        <v>1</v>
      </c>
      <c r="AZ345" s="5">
        <v>9</v>
      </c>
      <c r="BA345" s="5">
        <v>9</v>
      </c>
      <c r="BB345" s="5">
        <v>20</v>
      </c>
      <c r="BC345" s="5">
        <v>272</v>
      </c>
      <c r="BD345" s="91">
        <v>35</v>
      </c>
      <c r="BE345" s="91">
        <v>25</v>
      </c>
      <c r="BF345" s="92">
        <v>91</v>
      </c>
      <c r="BG345" s="5">
        <v>27</v>
      </c>
    </row>
    <row r="346" spans="1:59" s="4" customFormat="1" x14ac:dyDescent="0.2">
      <c r="A346" s="25"/>
      <c r="B346" s="20"/>
      <c r="C346" s="37"/>
      <c r="D346" s="37"/>
      <c r="E346" s="37"/>
      <c r="F346" s="20"/>
      <c r="G346" s="20">
        <v>11212</v>
      </c>
      <c r="H346" s="20" t="s">
        <v>496</v>
      </c>
      <c r="I346" s="20" t="s">
        <v>56</v>
      </c>
      <c r="J346" s="20" t="s">
        <v>491</v>
      </c>
      <c r="K346" s="37" t="s">
        <v>171</v>
      </c>
      <c r="L346" s="37" t="s">
        <v>294</v>
      </c>
      <c r="M346" s="37" t="s">
        <v>346</v>
      </c>
      <c r="N346" s="20" t="s">
        <v>56</v>
      </c>
      <c r="O346" s="20" t="s">
        <v>166</v>
      </c>
      <c r="P346" s="37" t="s">
        <v>288</v>
      </c>
      <c r="Q346" s="21">
        <v>411</v>
      </c>
      <c r="R346" s="21">
        <v>14</v>
      </c>
      <c r="S346" s="21">
        <v>14</v>
      </c>
      <c r="T346" s="21">
        <v>13</v>
      </c>
      <c r="U346" s="21">
        <v>12</v>
      </c>
      <c r="V346" s="21">
        <v>12</v>
      </c>
      <c r="W346" s="21">
        <v>12</v>
      </c>
      <c r="X346" s="21">
        <v>12</v>
      </c>
      <c r="Y346" s="21">
        <v>12</v>
      </c>
      <c r="Z346" s="21">
        <v>12</v>
      </c>
      <c r="AA346" s="21">
        <v>12</v>
      </c>
      <c r="AB346" s="21">
        <v>12</v>
      </c>
      <c r="AC346" s="21">
        <v>12</v>
      </c>
      <c r="AD346" s="21">
        <v>12</v>
      </c>
      <c r="AE346" s="21">
        <v>11</v>
      </c>
      <c r="AF346" s="21">
        <v>10</v>
      </c>
      <c r="AG346" s="21">
        <v>9</v>
      </c>
      <c r="AH346" s="21">
        <v>8</v>
      </c>
      <c r="AI346" s="21">
        <v>7</v>
      </c>
      <c r="AJ346" s="21">
        <v>7</v>
      </c>
      <c r="AK346" s="21">
        <v>6</v>
      </c>
      <c r="AL346" s="21">
        <v>26</v>
      </c>
      <c r="AM346" s="21">
        <v>28</v>
      </c>
      <c r="AN346" s="21">
        <v>28</v>
      </c>
      <c r="AO346" s="21">
        <v>21</v>
      </c>
      <c r="AP346" s="21">
        <v>17</v>
      </c>
      <c r="AQ346" s="21">
        <v>16</v>
      </c>
      <c r="AR346" s="21">
        <v>12</v>
      </c>
      <c r="AS346" s="21">
        <v>14</v>
      </c>
      <c r="AT346" s="21">
        <v>10</v>
      </c>
      <c r="AU346" s="21">
        <v>8</v>
      </c>
      <c r="AV346" s="21">
        <v>6</v>
      </c>
      <c r="AW346" s="21">
        <v>3</v>
      </c>
      <c r="AX346" s="21">
        <v>3</v>
      </c>
      <c r="AY346" s="5">
        <v>1</v>
      </c>
      <c r="AZ346" s="5">
        <v>7</v>
      </c>
      <c r="BA346" s="5">
        <v>7</v>
      </c>
      <c r="BB346" s="5">
        <v>15</v>
      </c>
      <c r="BC346" s="5">
        <v>206</v>
      </c>
      <c r="BD346" s="91">
        <v>27</v>
      </c>
      <c r="BE346" s="91">
        <v>19</v>
      </c>
      <c r="BF346" s="92">
        <v>69</v>
      </c>
      <c r="BG346" s="5">
        <v>21</v>
      </c>
    </row>
    <row r="347" spans="1:59" s="3" customFormat="1" x14ac:dyDescent="0.2">
      <c r="A347" s="26"/>
      <c r="B347" s="18" t="s">
        <v>173</v>
      </c>
      <c r="C347" s="39" t="s">
        <v>590</v>
      </c>
      <c r="D347" s="39" t="s">
        <v>317</v>
      </c>
      <c r="E347" s="39" t="s">
        <v>285</v>
      </c>
      <c r="F347" s="18" t="s">
        <v>174</v>
      </c>
      <c r="G347" s="18"/>
      <c r="H347" s="18"/>
      <c r="I347" s="18"/>
      <c r="J347" s="18"/>
      <c r="K347" s="39"/>
      <c r="L347" s="39"/>
      <c r="M347" s="39"/>
      <c r="N347" s="18"/>
      <c r="O347" s="18"/>
      <c r="P347" s="39"/>
      <c r="Q347" s="19">
        <v>4067</v>
      </c>
      <c r="R347" s="19">
        <v>143</v>
      </c>
      <c r="S347" s="19">
        <v>140</v>
      </c>
      <c r="T347" s="19">
        <v>137</v>
      </c>
      <c r="U347" s="19">
        <v>134</v>
      </c>
      <c r="V347" s="19">
        <v>133</v>
      </c>
      <c r="W347" s="19">
        <v>128</v>
      </c>
      <c r="X347" s="19">
        <v>125</v>
      </c>
      <c r="Y347" s="19">
        <v>122</v>
      </c>
      <c r="Z347" s="19">
        <v>118</v>
      </c>
      <c r="AA347" s="19">
        <v>114</v>
      </c>
      <c r="AB347" s="19">
        <v>110</v>
      </c>
      <c r="AC347" s="19">
        <v>107</v>
      </c>
      <c r="AD347" s="19">
        <v>103</v>
      </c>
      <c r="AE347" s="19">
        <v>96</v>
      </c>
      <c r="AF347" s="19">
        <v>89</v>
      </c>
      <c r="AG347" s="19">
        <v>81</v>
      </c>
      <c r="AH347" s="19">
        <v>73</v>
      </c>
      <c r="AI347" s="19">
        <v>69</v>
      </c>
      <c r="AJ347" s="19">
        <v>69</v>
      </c>
      <c r="AK347" s="19">
        <v>74</v>
      </c>
      <c r="AL347" s="19">
        <v>395</v>
      </c>
      <c r="AM347" s="19">
        <v>341</v>
      </c>
      <c r="AN347" s="19">
        <v>229</v>
      </c>
      <c r="AO347" s="19">
        <v>185</v>
      </c>
      <c r="AP347" s="19">
        <v>172</v>
      </c>
      <c r="AQ347" s="19">
        <v>150</v>
      </c>
      <c r="AR347" s="19">
        <v>107</v>
      </c>
      <c r="AS347" s="19">
        <v>103</v>
      </c>
      <c r="AT347" s="19">
        <v>79</v>
      </c>
      <c r="AU347" s="19">
        <v>66</v>
      </c>
      <c r="AV347" s="19">
        <v>43</v>
      </c>
      <c r="AW347" s="19">
        <v>26</v>
      </c>
      <c r="AX347" s="19">
        <v>6</v>
      </c>
      <c r="AY347" s="22">
        <v>11</v>
      </c>
      <c r="AZ347" s="22">
        <v>70</v>
      </c>
      <c r="BA347" s="22">
        <v>70</v>
      </c>
      <c r="BB347" s="19">
        <v>159</v>
      </c>
      <c r="BC347" s="89">
        <v>2129</v>
      </c>
      <c r="BD347" s="89">
        <v>259</v>
      </c>
      <c r="BE347" s="89">
        <v>197</v>
      </c>
      <c r="BF347" s="90">
        <v>761</v>
      </c>
      <c r="BG347" s="19">
        <v>216</v>
      </c>
    </row>
    <row r="348" spans="1:59" s="4" customFormat="1" x14ac:dyDescent="0.2">
      <c r="A348" s="25"/>
      <c r="B348" s="20"/>
      <c r="C348" s="37"/>
      <c r="D348" s="37"/>
      <c r="E348" s="37"/>
      <c r="F348" s="20"/>
      <c r="G348" s="20">
        <v>3897</v>
      </c>
      <c r="H348" s="20" t="s">
        <v>497</v>
      </c>
      <c r="I348" s="20" t="s">
        <v>56</v>
      </c>
      <c r="J348" s="20" t="s">
        <v>497</v>
      </c>
      <c r="K348" s="37" t="s">
        <v>173</v>
      </c>
      <c r="L348" s="37" t="s">
        <v>294</v>
      </c>
      <c r="M348" s="37" t="s">
        <v>284</v>
      </c>
      <c r="N348" s="20" t="s">
        <v>56</v>
      </c>
      <c r="O348" s="20" t="s">
        <v>56</v>
      </c>
      <c r="P348" s="37" t="s">
        <v>305</v>
      </c>
      <c r="Q348" s="21">
        <v>2441</v>
      </c>
      <c r="R348" s="21">
        <v>86</v>
      </c>
      <c r="S348" s="21">
        <v>84</v>
      </c>
      <c r="T348" s="21">
        <v>82</v>
      </c>
      <c r="U348" s="21">
        <v>80</v>
      </c>
      <c r="V348" s="21">
        <v>80</v>
      </c>
      <c r="W348" s="21">
        <v>77</v>
      </c>
      <c r="X348" s="21">
        <v>75</v>
      </c>
      <c r="Y348" s="21">
        <v>73</v>
      </c>
      <c r="Z348" s="21">
        <v>71</v>
      </c>
      <c r="AA348" s="21">
        <v>68</v>
      </c>
      <c r="AB348" s="21">
        <v>66</v>
      </c>
      <c r="AC348" s="21">
        <v>64</v>
      </c>
      <c r="AD348" s="21">
        <v>62</v>
      </c>
      <c r="AE348" s="21">
        <v>57</v>
      </c>
      <c r="AF348" s="21">
        <v>53</v>
      </c>
      <c r="AG348" s="21">
        <v>49</v>
      </c>
      <c r="AH348" s="21">
        <v>44</v>
      </c>
      <c r="AI348" s="21">
        <v>41</v>
      </c>
      <c r="AJ348" s="21">
        <v>42</v>
      </c>
      <c r="AK348" s="21">
        <v>45</v>
      </c>
      <c r="AL348" s="21">
        <v>237</v>
      </c>
      <c r="AM348" s="21">
        <v>205</v>
      </c>
      <c r="AN348" s="21">
        <v>138</v>
      </c>
      <c r="AO348" s="21">
        <v>111</v>
      </c>
      <c r="AP348" s="21">
        <v>103</v>
      </c>
      <c r="AQ348" s="21">
        <v>90</v>
      </c>
      <c r="AR348" s="21">
        <v>64</v>
      </c>
      <c r="AS348" s="21">
        <v>62</v>
      </c>
      <c r="AT348" s="21">
        <v>47</v>
      </c>
      <c r="AU348" s="21">
        <v>39</v>
      </c>
      <c r="AV348" s="21">
        <v>26</v>
      </c>
      <c r="AW348" s="21">
        <v>16</v>
      </c>
      <c r="AX348" s="21">
        <v>4</v>
      </c>
      <c r="AY348" s="5">
        <v>6</v>
      </c>
      <c r="AZ348" s="5">
        <v>42</v>
      </c>
      <c r="BA348" s="5">
        <v>42</v>
      </c>
      <c r="BB348" s="5">
        <v>95</v>
      </c>
      <c r="BC348" s="5">
        <v>1278</v>
      </c>
      <c r="BD348" s="91">
        <v>156</v>
      </c>
      <c r="BE348" s="91">
        <v>119</v>
      </c>
      <c r="BF348" s="92">
        <v>456</v>
      </c>
      <c r="BG348" s="5">
        <v>130</v>
      </c>
    </row>
    <row r="349" spans="1:59" s="4" customFormat="1" x14ac:dyDescent="0.2">
      <c r="A349" s="25"/>
      <c r="B349" s="20"/>
      <c r="C349" s="37"/>
      <c r="D349" s="37"/>
      <c r="E349" s="37"/>
      <c r="F349" s="20"/>
      <c r="G349" s="20">
        <v>12120</v>
      </c>
      <c r="H349" s="20" t="s">
        <v>498</v>
      </c>
      <c r="I349" s="20" t="s">
        <v>56</v>
      </c>
      <c r="J349" s="20" t="s">
        <v>497</v>
      </c>
      <c r="K349" s="37" t="s">
        <v>173</v>
      </c>
      <c r="L349" s="37" t="s">
        <v>294</v>
      </c>
      <c r="M349" s="37" t="s">
        <v>284</v>
      </c>
      <c r="N349" s="20" t="s">
        <v>56</v>
      </c>
      <c r="O349" s="20" t="s">
        <v>56</v>
      </c>
      <c r="P349" s="37" t="s">
        <v>288</v>
      </c>
      <c r="Q349" s="21">
        <v>960</v>
      </c>
      <c r="R349" s="21">
        <v>34</v>
      </c>
      <c r="S349" s="21">
        <v>33</v>
      </c>
      <c r="T349" s="21">
        <v>33</v>
      </c>
      <c r="U349" s="21">
        <v>32</v>
      </c>
      <c r="V349" s="21">
        <v>31</v>
      </c>
      <c r="W349" s="21">
        <v>30</v>
      </c>
      <c r="X349" s="21">
        <v>30</v>
      </c>
      <c r="Y349" s="21">
        <v>29</v>
      </c>
      <c r="Z349" s="21">
        <v>28</v>
      </c>
      <c r="AA349" s="21">
        <v>27</v>
      </c>
      <c r="AB349" s="21">
        <v>26</v>
      </c>
      <c r="AC349" s="21">
        <v>25</v>
      </c>
      <c r="AD349" s="21">
        <v>24</v>
      </c>
      <c r="AE349" s="21">
        <v>23</v>
      </c>
      <c r="AF349" s="21">
        <v>21</v>
      </c>
      <c r="AG349" s="21">
        <v>19</v>
      </c>
      <c r="AH349" s="21">
        <v>17</v>
      </c>
      <c r="AI349" s="21">
        <v>17</v>
      </c>
      <c r="AJ349" s="21">
        <v>16</v>
      </c>
      <c r="AK349" s="21">
        <v>17</v>
      </c>
      <c r="AL349" s="21">
        <v>93</v>
      </c>
      <c r="AM349" s="21">
        <v>80</v>
      </c>
      <c r="AN349" s="21">
        <v>54</v>
      </c>
      <c r="AO349" s="21">
        <v>44</v>
      </c>
      <c r="AP349" s="21">
        <v>41</v>
      </c>
      <c r="AQ349" s="21">
        <v>35</v>
      </c>
      <c r="AR349" s="21">
        <v>25</v>
      </c>
      <c r="AS349" s="21">
        <v>24</v>
      </c>
      <c r="AT349" s="21">
        <v>19</v>
      </c>
      <c r="AU349" s="21">
        <v>16</v>
      </c>
      <c r="AV349" s="21">
        <v>10</v>
      </c>
      <c r="AW349" s="21">
        <v>6</v>
      </c>
      <c r="AX349" s="21">
        <v>1</v>
      </c>
      <c r="AY349" s="5">
        <v>3</v>
      </c>
      <c r="AZ349" s="5">
        <v>17</v>
      </c>
      <c r="BA349" s="5">
        <v>17</v>
      </c>
      <c r="BB349" s="5">
        <v>38</v>
      </c>
      <c r="BC349" s="5">
        <v>502</v>
      </c>
      <c r="BD349" s="91">
        <v>61</v>
      </c>
      <c r="BE349" s="91">
        <v>46</v>
      </c>
      <c r="BF349" s="92">
        <v>180</v>
      </c>
      <c r="BG349" s="5">
        <v>51</v>
      </c>
    </row>
    <row r="350" spans="1:59" s="4" customFormat="1" x14ac:dyDescent="0.2">
      <c r="A350" s="25"/>
      <c r="B350" s="20"/>
      <c r="C350" s="37"/>
      <c r="D350" s="37"/>
      <c r="E350" s="37"/>
      <c r="F350" s="20"/>
      <c r="G350" s="20">
        <v>7420</v>
      </c>
      <c r="H350" s="20" t="s">
        <v>499</v>
      </c>
      <c r="I350" s="20" t="s">
        <v>56</v>
      </c>
      <c r="J350" s="20" t="s">
        <v>497</v>
      </c>
      <c r="K350" s="37" t="s">
        <v>173</v>
      </c>
      <c r="L350" s="37" t="s">
        <v>294</v>
      </c>
      <c r="M350" s="37" t="s">
        <v>284</v>
      </c>
      <c r="N350" s="20" t="s">
        <v>56</v>
      </c>
      <c r="O350" s="20" t="s">
        <v>56</v>
      </c>
      <c r="P350" s="37" t="s">
        <v>288</v>
      </c>
      <c r="Q350" s="21">
        <v>666</v>
      </c>
      <c r="R350" s="21">
        <v>23</v>
      </c>
      <c r="S350" s="21">
        <v>23</v>
      </c>
      <c r="T350" s="21">
        <v>22</v>
      </c>
      <c r="U350" s="21">
        <v>22</v>
      </c>
      <c r="V350" s="21">
        <v>22</v>
      </c>
      <c r="W350" s="21">
        <v>21</v>
      </c>
      <c r="X350" s="21">
        <v>20</v>
      </c>
      <c r="Y350" s="21">
        <v>20</v>
      </c>
      <c r="Z350" s="21">
        <v>19</v>
      </c>
      <c r="AA350" s="21">
        <v>19</v>
      </c>
      <c r="AB350" s="21">
        <v>18</v>
      </c>
      <c r="AC350" s="21">
        <v>18</v>
      </c>
      <c r="AD350" s="21">
        <v>17</v>
      </c>
      <c r="AE350" s="21">
        <v>16</v>
      </c>
      <c r="AF350" s="21">
        <v>15</v>
      </c>
      <c r="AG350" s="21">
        <v>13</v>
      </c>
      <c r="AH350" s="21">
        <v>12</v>
      </c>
      <c r="AI350" s="21">
        <v>11</v>
      </c>
      <c r="AJ350" s="21">
        <v>11</v>
      </c>
      <c r="AK350" s="21">
        <v>12</v>
      </c>
      <c r="AL350" s="21">
        <v>65</v>
      </c>
      <c r="AM350" s="21">
        <v>56</v>
      </c>
      <c r="AN350" s="21">
        <v>37</v>
      </c>
      <c r="AO350" s="21">
        <v>30</v>
      </c>
      <c r="AP350" s="21">
        <v>28</v>
      </c>
      <c r="AQ350" s="21">
        <v>25</v>
      </c>
      <c r="AR350" s="21">
        <v>18</v>
      </c>
      <c r="AS350" s="21">
        <v>17</v>
      </c>
      <c r="AT350" s="21">
        <v>13</v>
      </c>
      <c r="AU350" s="21">
        <v>11</v>
      </c>
      <c r="AV350" s="21">
        <v>7</v>
      </c>
      <c r="AW350" s="21">
        <v>4</v>
      </c>
      <c r="AX350" s="21">
        <v>1</v>
      </c>
      <c r="AY350" s="5">
        <v>2</v>
      </c>
      <c r="AZ350" s="5">
        <v>11</v>
      </c>
      <c r="BA350" s="5">
        <v>11</v>
      </c>
      <c r="BB350" s="5">
        <v>26</v>
      </c>
      <c r="BC350" s="5">
        <v>349</v>
      </c>
      <c r="BD350" s="91">
        <v>42</v>
      </c>
      <c r="BE350" s="91">
        <v>32</v>
      </c>
      <c r="BF350" s="92">
        <v>125</v>
      </c>
      <c r="BG350" s="5">
        <v>35</v>
      </c>
    </row>
    <row r="351" spans="1:59" s="48" customFormat="1" x14ac:dyDescent="0.2">
      <c r="A351" s="42">
        <v>6</v>
      </c>
      <c r="B351" s="42" t="s">
        <v>57</v>
      </c>
      <c r="C351" s="43" t="s">
        <v>590</v>
      </c>
      <c r="D351" s="43" t="s">
        <v>294</v>
      </c>
      <c r="E351" s="43" t="s">
        <v>279</v>
      </c>
      <c r="F351" s="42" t="s">
        <v>58</v>
      </c>
      <c r="G351" s="42"/>
      <c r="H351" s="42"/>
      <c r="I351" s="42"/>
      <c r="J351" s="42"/>
      <c r="K351" s="43"/>
      <c r="L351" s="43"/>
      <c r="M351" s="43"/>
      <c r="N351" s="42"/>
      <c r="O351" s="42"/>
      <c r="P351" s="43"/>
      <c r="Q351" s="47">
        <v>23188</v>
      </c>
      <c r="R351" s="47">
        <v>568</v>
      </c>
      <c r="S351" s="47">
        <v>551</v>
      </c>
      <c r="T351" s="47">
        <v>536</v>
      </c>
      <c r="U351" s="47">
        <v>525</v>
      </c>
      <c r="V351" s="47">
        <v>509</v>
      </c>
      <c r="W351" s="47">
        <v>499</v>
      </c>
      <c r="X351" s="47">
        <v>492</v>
      </c>
      <c r="Y351" s="47">
        <v>481</v>
      </c>
      <c r="Z351" s="47">
        <v>471</v>
      </c>
      <c r="AA351" s="47">
        <v>459</v>
      </c>
      <c r="AB351" s="47">
        <v>454</v>
      </c>
      <c r="AC351" s="47">
        <v>445</v>
      </c>
      <c r="AD351" s="47">
        <v>438</v>
      </c>
      <c r="AE351" s="47">
        <v>422</v>
      </c>
      <c r="AF351" s="47">
        <v>403</v>
      </c>
      <c r="AG351" s="47">
        <v>387</v>
      </c>
      <c r="AH351" s="47">
        <v>368</v>
      </c>
      <c r="AI351" s="47">
        <v>358</v>
      </c>
      <c r="AJ351" s="47">
        <v>358</v>
      </c>
      <c r="AK351" s="47">
        <v>359</v>
      </c>
      <c r="AL351" s="47">
        <v>1912</v>
      </c>
      <c r="AM351" s="47">
        <v>2069</v>
      </c>
      <c r="AN351" s="47">
        <v>1794</v>
      </c>
      <c r="AO351" s="47">
        <v>1450</v>
      </c>
      <c r="AP351" s="47">
        <v>1342</v>
      </c>
      <c r="AQ351" s="47">
        <v>1162</v>
      </c>
      <c r="AR351" s="47">
        <v>926</v>
      </c>
      <c r="AS351" s="47">
        <v>806</v>
      </c>
      <c r="AT351" s="47">
        <v>654</v>
      </c>
      <c r="AU351" s="47">
        <v>646</v>
      </c>
      <c r="AV351" s="47">
        <v>569</v>
      </c>
      <c r="AW351" s="47">
        <v>355</v>
      </c>
      <c r="AX351" s="47">
        <v>420</v>
      </c>
      <c r="AY351" s="46">
        <v>43</v>
      </c>
      <c r="AZ351" s="46">
        <v>279</v>
      </c>
      <c r="BA351" s="46">
        <v>272</v>
      </c>
      <c r="BB351" s="93">
        <v>651</v>
      </c>
      <c r="BC351" s="87">
        <v>10544</v>
      </c>
      <c r="BD351" s="87">
        <v>1030</v>
      </c>
      <c r="BE351" s="87">
        <v>876</v>
      </c>
      <c r="BF351" s="88">
        <v>4034</v>
      </c>
      <c r="BG351" s="93">
        <v>885</v>
      </c>
    </row>
    <row r="352" spans="1:59" s="3" customFormat="1" x14ac:dyDescent="0.2">
      <c r="A352" s="26"/>
      <c r="B352" s="18" t="s">
        <v>175</v>
      </c>
      <c r="C352" s="39" t="s">
        <v>590</v>
      </c>
      <c r="D352" s="39" t="s">
        <v>294</v>
      </c>
      <c r="E352" s="39" t="s">
        <v>284</v>
      </c>
      <c r="F352" s="18" t="s">
        <v>58</v>
      </c>
      <c r="G352" s="18"/>
      <c r="H352" s="18"/>
      <c r="I352" s="18"/>
      <c r="J352" s="18"/>
      <c r="K352" s="39"/>
      <c r="L352" s="39"/>
      <c r="M352" s="39"/>
      <c r="N352" s="18"/>
      <c r="O352" s="18"/>
      <c r="P352" s="39"/>
      <c r="Q352" s="19">
        <v>2115</v>
      </c>
      <c r="R352" s="19">
        <v>65</v>
      </c>
      <c r="S352" s="19">
        <v>59</v>
      </c>
      <c r="T352" s="19">
        <v>54</v>
      </c>
      <c r="U352" s="19">
        <v>50</v>
      </c>
      <c r="V352" s="19">
        <v>48</v>
      </c>
      <c r="W352" s="19">
        <v>45</v>
      </c>
      <c r="X352" s="19">
        <v>43</v>
      </c>
      <c r="Y352" s="19">
        <v>42</v>
      </c>
      <c r="Z352" s="19">
        <v>41</v>
      </c>
      <c r="AA352" s="19">
        <v>39</v>
      </c>
      <c r="AB352" s="19">
        <v>40</v>
      </c>
      <c r="AC352" s="19">
        <v>40</v>
      </c>
      <c r="AD352" s="19">
        <v>40</v>
      </c>
      <c r="AE352" s="19">
        <v>38</v>
      </c>
      <c r="AF352" s="19">
        <v>34</v>
      </c>
      <c r="AG352" s="19">
        <v>32</v>
      </c>
      <c r="AH352" s="19">
        <v>29</v>
      </c>
      <c r="AI352" s="19">
        <v>28</v>
      </c>
      <c r="AJ352" s="19">
        <v>30</v>
      </c>
      <c r="AK352" s="19">
        <v>34</v>
      </c>
      <c r="AL352" s="19">
        <v>205</v>
      </c>
      <c r="AM352" s="19">
        <v>188</v>
      </c>
      <c r="AN352" s="19">
        <v>175</v>
      </c>
      <c r="AO352" s="19">
        <v>148</v>
      </c>
      <c r="AP352" s="19">
        <v>100</v>
      </c>
      <c r="AQ352" s="19">
        <v>94</v>
      </c>
      <c r="AR352" s="19">
        <v>75</v>
      </c>
      <c r="AS352" s="19">
        <v>77</v>
      </c>
      <c r="AT352" s="19">
        <v>64</v>
      </c>
      <c r="AU352" s="19">
        <v>56</v>
      </c>
      <c r="AV352" s="19">
        <v>49</v>
      </c>
      <c r="AW352" s="19">
        <v>37</v>
      </c>
      <c r="AX352" s="19">
        <v>16</v>
      </c>
      <c r="AY352" s="22">
        <v>5</v>
      </c>
      <c r="AZ352" s="22">
        <v>30</v>
      </c>
      <c r="BA352" s="22">
        <v>29</v>
      </c>
      <c r="BB352" s="19">
        <v>71</v>
      </c>
      <c r="BC352" s="89">
        <v>1112</v>
      </c>
      <c r="BD352" s="89">
        <v>96</v>
      </c>
      <c r="BE352" s="89">
        <v>75</v>
      </c>
      <c r="BF352" s="90">
        <v>470</v>
      </c>
      <c r="BG352" s="19">
        <v>96</v>
      </c>
    </row>
    <row r="353" spans="1:59" s="4" customFormat="1" x14ac:dyDescent="0.2">
      <c r="A353" s="25"/>
      <c r="B353" s="20"/>
      <c r="C353" s="37"/>
      <c r="D353" s="37"/>
      <c r="E353" s="37"/>
      <c r="F353" s="20"/>
      <c r="G353" s="20">
        <v>4036</v>
      </c>
      <c r="H353" s="20" t="s">
        <v>500</v>
      </c>
      <c r="I353" s="20" t="s">
        <v>500</v>
      </c>
      <c r="J353" s="20" t="s">
        <v>500</v>
      </c>
      <c r="K353" s="37" t="s">
        <v>175</v>
      </c>
      <c r="L353" s="37" t="s">
        <v>300</v>
      </c>
      <c r="M353" s="37" t="s">
        <v>284</v>
      </c>
      <c r="N353" s="20" t="s">
        <v>500</v>
      </c>
      <c r="O353" s="20" t="s">
        <v>500</v>
      </c>
      <c r="P353" s="37" t="s">
        <v>347</v>
      </c>
      <c r="Q353" s="21">
        <v>1863</v>
      </c>
      <c r="R353" s="21">
        <v>57</v>
      </c>
      <c r="S353" s="21">
        <v>52</v>
      </c>
      <c r="T353" s="21">
        <v>48</v>
      </c>
      <c r="U353" s="21">
        <v>44</v>
      </c>
      <c r="V353" s="21">
        <v>42</v>
      </c>
      <c r="W353" s="21">
        <v>40</v>
      </c>
      <c r="X353" s="21">
        <v>38</v>
      </c>
      <c r="Y353" s="21">
        <v>37</v>
      </c>
      <c r="Z353" s="21">
        <v>36</v>
      </c>
      <c r="AA353" s="21">
        <v>34</v>
      </c>
      <c r="AB353" s="21">
        <v>35</v>
      </c>
      <c r="AC353" s="21">
        <v>35</v>
      </c>
      <c r="AD353" s="21">
        <v>35</v>
      </c>
      <c r="AE353" s="21">
        <v>34</v>
      </c>
      <c r="AF353" s="21">
        <v>30</v>
      </c>
      <c r="AG353" s="21">
        <v>28</v>
      </c>
      <c r="AH353" s="21">
        <v>26</v>
      </c>
      <c r="AI353" s="21">
        <v>25</v>
      </c>
      <c r="AJ353" s="21">
        <v>26</v>
      </c>
      <c r="AK353" s="21">
        <v>30</v>
      </c>
      <c r="AL353" s="21">
        <v>181</v>
      </c>
      <c r="AM353" s="21">
        <v>166</v>
      </c>
      <c r="AN353" s="21">
        <v>154</v>
      </c>
      <c r="AO353" s="21">
        <v>130</v>
      </c>
      <c r="AP353" s="21">
        <v>88</v>
      </c>
      <c r="AQ353" s="21">
        <v>83</v>
      </c>
      <c r="AR353" s="21">
        <v>66</v>
      </c>
      <c r="AS353" s="21">
        <v>68</v>
      </c>
      <c r="AT353" s="21">
        <v>56</v>
      </c>
      <c r="AU353" s="21">
        <v>49</v>
      </c>
      <c r="AV353" s="21">
        <v>43</v>
      </c>
      <c r="AW353" s="21">
        <v>33</v>
      </c>
      <c r="AX353" s="21">
        <v>14</v>
      </c>
      <c r="AY353" s="5">
        <v>4</v>
      </c>
      <c r="AZ353" s="5">
        <v>26</v>
      </c>
      <c r="BA353" s="5">
        <v>26</v>
      </c>
      <c r="BB353" s="5">
        <v>63</v>
      </c>
      <c r="BC353" s="5">
        <v>980</v>
      </c>
      <c r="BD353" s="91">
        <v>85</v>
      </c>
      <c r="BE353" s="91">
        <v>66</v>
      </c>
      <c r="BF353" s="92">
        <v>414</v>
      </c>
      <c r="BG353" s="5">
        <v>85</v>
      </c>
    </row>
    <row r="354" spans="1:59" s="4" customFormat="1" x14ac:dyDescent="0.2">
      <c r="A354" s="25"/>
      <c r="B354" s="20"/>
      <c r="C354" s="37"/>
      <c r="D354" s="37"/>
      <c r="E354" s="37"/>
      <c r="F354" s="20"/>
      <c r="G354" s="20">
        <v>4037</v>
      </c>
      <c r="H354" s="20" t="s">
        <v>501</v>
      </c>
      <c r="I354" s="20" t="s">
        <v>500</v>
      </c>
      <c r="J354" s="20" t="s">
        <v>500</v>
      </c>
      <c r="K354" s="37" t="s">
        <v>175</v>
      </c>
      <c r="L354" s="37" t="s">
        <v>300</v>
      </c>
      <c r="M354" s="37" t="s">
        <v>284</v>
      </c>
      <c r="N354" s="20" t="s">
        <v>500</v>
      </c>
      <c r="O354" s="20" t="s">
        <v>500</v>
      </c>
      <c r="P354" s="37" t="s">
        <v>288</v>
      </c>
      <c r="Q354" s="21">
        <v>252</v>
      </c>
      <c r="R354" s="21">
        <v>8</v>
      </c>
      <c r="S354" s="21">
        <v>7</v>
      </c>
      <c r="T354" s="21">
        <v>6</v>
      </c>
      <c r="U354" s="21">
        <v>6</v>
      </c>
      <c r="V354" s="21">
        <v>6</v>
      </c>
      <c r="W354" s="21">
        <v>5</v>
      </c>
      <c r="X354" s="21">
        <v>5</v>
      </c>
      <c r="Y354" s="21">
        <v>5</v>
      </c>
      <c r="Z354" s="21">
        <v>5</v>
      </c>
      <c r="AA354" s="21">
        <v>5</v>
      </c>
      <c r="AB354" s="21">
        <v>5</v>
      </c>
      <c r="AC354" s="21">
        <v>5</v>
      </c>
      <c r="AD354" s="21">
        <v>5</v>
      </c>
      <c r="AE354" s="21">
        <v>4</v>
      </c>
      <c r="AF354" s="21">
        <v>4</v>
      </c>
      <c r="AG354" s="21">
        <v>4</v>
      </c>
      <c r="AH354" s="21">
        <v>3</v>
      </c>
      <c r="AI354" s="21">
        <v>3</v>
      </c>
      <c r="AJ354" s="21">
        <v>4</v>
      </c>
      <c r="AK354" s="21">
        <v>4</v>
      </c>
      <c r="AL354" s="21">
        <v>24</v>
      </c>
      <c r="AM354" s="21">
        <v>22</v>
      </c>
      <c r="AN354" s="21">
        <v>21</v>
      </c>
      <c r="AO354" s="21">
        <v>18</v>
      </c>
      <c r="AP354" s="21">
        <v>12</v>
      </c>
      <c r="AQ354" s="21">
        <v>11</v>
      </c>
      <c r="AR354" s="21">
        <v>9</v>
      </c>
      <c r="AS354" s="21">
        <v>9</v>
      </c>
      <c r="AT354" s="21">
        <v>8</v>
      </c>
      <c r="AU354" s="21">
        <v>7</v>
      </c>
      <c r="AV354" s="21">
        <v>6</v>
      </c>
      <c r="AW354" s="21">
        <v>4</v>
      </c>
      <c r="AX354" s="21">
        <v>2</v>
      </c>
      <c r="AY354" s="5">
        <v>1</v>
      </c>
      <c r="AZ354" s="5">
        <v>4</v>
      </c>
      <c r="BA354" s="5">
        <v>3</v>
      </c>
      <c r="BB354" s="5">
        <v>8</v>
      </c>
      <c r="BC354" s="5">
        <v>132</v>
      </c>
      <c r="BD354" s="91">
        <v>11</v>
      </c>
      <c r="BE354" s="91">
        <v>9</v>
      </c>
      <c r="BF354" s="92">
        <v>56</v>
      </c>
      <c r="BG354" s="5">
        <v>11</v>
      </c>
    </row>
    <row r="355" spans="1:59" s="3" customFormat="1" x14ac:dyDescent="0.2">
      <c r="A355" s="26"/>
      <c r="B355" s="18" t="s">
        <v>176</v>
      </c>
      <c r="C355" s="39" t="s">
        <v>590</v>
      </c>
      <c r="D355" s="39" t="s">
        <v>294</v>
      </c>
      <c r="E355" s="39" t="s">
        <v>346</v>
      </c>
      <c r="F355" s="18" t="s">
        <v>177</v>
      </c>
      <c r="G355" s="18"/>
      <c r="H355" s="18"/>
      <c r="I355" s="18"/>
      <c r="J355" s="18"/>
      <c r="K355" s="39"/>
      <c r="L355" s="39"/>
      <c r="M355" s="39"/>
      <c r="N355" s="18"/>
      <c r="O355" s="18"/>
      <c r="P355" s="39"/>
      <c r="Q355" s="19">
        <v>621</v>
      </c>
      <c r="R355" s="19">
        <v>10</v>
      </c>
      <c r="S355" s="19">
        <v>12</v>
      </c>
      <c r="T355" s="19">
        <v>14</v>
      </c>
      <c r="U355" s="19">
        <v>14</v>
      </c>
      <c r="V355" s="19">
        <v>15</v>
      </c>
      <c r="W355" s="19">
        <v>15</v>
      </c>
      <c r="X355" s="19">
        <v>14</v>
      </c>
      <c r="Y355" s="19">
        <v>14</v>
      </c>
      <c r="Z355" s="19">
        <v>13</v>
      </c>
      <c r="AA355" s="19">
        <v>12</v>
      </c>
      <c r="AB355" s="19">
        <v>11</v>
      </c>
      <c r="AC355" s="19">
        <v>10</v>
      </c>
      <c r="AD355" s="19">
        <v>9</v>
      </c>
      <c r="AE355" s="19">
        <v>10</v>
      </c>
      <c r="AF355" s="19">
        <v>11</v>
      </c>
      <c r="AG355" s="19">
        <v>11</v>
      </c>
      <c r="AH355" s="19">
        <v>12</v>
      </c>
      <c r="AI355" s="19">
        <v>12</v>
      </c>
      <c r="AJ355" s="19">
        <v>12</v>
      </c>
      <c r="AK355" s="19">
        <v>12</v>
      </c>
      <c r="AL355" s="19">
        <v>48</v>
      </c>
      <c r="AM355" s="19">
        <v>47</v>
      </c>
      <c r="AN355" s="19">
        <v>49</v>
      </c>
      <c r="AO355" s="19">
        <v>32</v>
      </c>
      <c r="AP355" s="19">
        <v>34</v>
      </c>
      <c r="AQ355" s="19">
        <v>37</v>
      </c>
      <c r="AR355" s="19">
        <v>26</v>
      </c>
      <c r="AS355" s="19">
        <v>25</v>
      </c>
      <c r="AT355" s="19">
        <v>24</v>
      </c>
      <c r="AU355" s="19">
        <v>19</v>
      </c>
      <c r="AV355" s="19">
        <v>23</v>
      </c>
      <c r="AW355" s="19">
        <v>11</v>
      </c>
      <c r="AX355" s="19">
        <v>3</v>
      </c>
      <c r="AY355" s="22">
        <v>1</v>
      </c>
      <c r="AZ355" s="22">
        <v>6</v>
      </c>
      <c r="BA355" s="22">
        <v>6</v>
      </c>
      <c r="BB355" s="19">
        <v>15</v>
      </c>
      <c r="BC355" s="89">
        <v>306</v>
      </c>
      <c r="BD355" s="89">
        <v>25</v>
      </c>
      <c r="BE355" s="89">
        <v>31</v>
      </c>
      <c r="BF355" s="90">
        <v>112</v>
      </c>
      <c r="BG355" s="19">
        <v>20</v>
      </c>
    </row>
    <row r="356" spans="1:59" s="4" customFormat="1" x14ac:dyDescent="0.2">
      <c r="A356" s="25"/>
      <c r="B356" s="20"/>
      <c r="C356" s="37"/>
      <c r="D356" s="37"/>
      <c r="E356" s="37"/>
      <c r="F356" s="20"/>
      <c r="G356" s="20">
        <v>4049</v>
      </c>
      <c r="H356" s="20" t="s">
        <v>177</v>
      </c>
      <c r="I356" s="20" t="s">
        <v>500</v>
      </c>
      <c r="J356" s="20" t="s">
        <v>177</v>
      </c>
      <c r="K356" s="37" t="s">
        <v>176</v>
      </c>
      <c r="L356" s="37" t="s">
        <v>300</v>
      </c>
      <c r="M356" s="37" t="s">
        <v>284</v>
      </c>
      <c r="N356" s="20" t="s">
        <v>500</v>
      </c>
      <c r="O356" s="20" t="s">
        <v>500</v>
      </c>
      <c r="P356" s="37" t="s">
        <v>305</v>
      </c>
      <c r="Q356" s="21">
        <v>400</v>
      </c>
      <c r="R356" s="21">
        <v>6</v>
      </c>
      <c r="S356" s="21">
        <v>8</v>
      </c>
      <c r="T356" s="21">
        <v>9</v>
      </c>
      <c r="U356" s="21">
        <v>9</v>
      </c>
      <c r="V356" s="21">
        <v>10</v>
      </c>
      <c r="W356" s="21">
        <v>10</v>
      </c>
      <c r="X356" s="21">
        <v>9</v>
      </c>
      <c r="Y356" s="21">
        <v>9</v>
      </c>
      <c r="Z356" s="21">
        <v>8</v>
      </c>
      <c r="AA356" s="21">
        <v>8</v>
      </c>
      <c r="AB356" s="21">
        <v>7</v>
      </c>
      <c r="AC356" s="21">
        <v>6</v>
      </c>
      <c r="AD356" s="21">
        <v>6</v>
      </c>
      <c r="AE356" s="21">
        <v>6</v>
      </c>
      <c r="AF356" s="21">
        <v>7</v>
      </c>
      <c r="AG356" s="21">
        <v>7</v>
      </c>
      <c r="AH356" s="21">
        <v>8</v>
      </c>
      <c r="AI356" s="21">
        <v>8</v>
      </c>
      <c r="AJ356" s="21">
        <v>8</v>
      </c>
      <c r="AK356" s="21">
        <v>8</v>
      </c>
      <c r="AL356" s="21">
        <v>31</v>
      </c>
      <c r="AM356" s="21">
        <v>30</v>
      </c>
      <c r="AN356" s="21">
        <v>31</v>
      </c>
      <c r="AO356" s="21">
        <v>21</v>
      </c>
      <c r="AP356" s="21">
        <v>22</v>
      </c>
      <c r="AQ356" s="21">
        <v>24</v>
      </c>
      <c r="AR356" s="21">
        <v>17</v>
      </c>
      <c r="AS356" s="21">
        <v>16</v>
      </c>
      <c r="AT356" s="21">
        <v>15</v>
      </c>
      <c r="AU356" s="21">
        <v>12</v>
      </c>
      <c r="AV356" s="21">
        <v>15</v>
      </c>
      <c r="AW356" s="21">
        <v>7</v>
      </c>
      <c r="AX356" s="21">
        <v>2</v>
      </c>
      <c r="AY356" s="5">
        <v>1</v>
      </c>
      <c r="AZ356" s="5">
        <v>4</v>
      </c>
      <c r="BA356" s="5">
        <v>4</v>
      </c>
      <c r="BB356" s="5">
        <v>10</v>
      </c>
      <c r="BC356" s="5">
        <v>196</v>
      </c>
      <c r="BD356" s="91">
        <v>16</v>
      </c>
      <c r="BE356" s="91">
        <v>20</v>
      </c>
      <c r="BF356" s="92">
        <v>72</v>
      </c>
      <c r="BG356" s="5">
        <v>13</v>
      </c>
    </row>
    <row r="357" spans="1:59" s="4" customFormat="1" x14ac:dyDescent="0.2">
      <c r="A357" s="25"/>
      <c r="B357" s="20"/>
      <c r="C357" s="37"/>
      <c r="D357" s="37"/>
      <c r="E357" s="37"/>
      <c r="F357" s="20"/>
      <c r="G357" s="20">
        <v>4050</v>
      </c>
      <c r="H357" s="20" t="s">
        <v>502</v>
      </c>
      <c r="I357" s="20" t="s">
        <v>500</v>
      </c>
      <c r="J357" s="20" t="s">
        <v>177</v>
      </c>
      <c r="K357" s="37" t="s">
        <v>176</v>
      </c>
      <c r="L357" s="37" t="s">
        <v>300</v>
      </c>
      <c r="M357" s="37" t="s">
        <v>284</v>
      </c>
      <c r="N357" s="20" t="s">
        <v>500</v>
      </c>
      <c r="O357" s="20" t="s">
        <v>500</v>
      </c>
      <c r="P357" s="37" t="s">
        <v>288</v>
      </c>
      <c r="Q357" s="21">
        <v>221</v>
      </c>
      <c r="R357" s="21">
        <v>4</v>
      </c>
      <c r="S357" s="21">
        <v>4</v>
      </c>
      <c r="T357" s="21">
        <v>5</v>
      </c>
      <c r="U357" s="21">
        <v>5</v>
      </c>
      <c r="V357" s="21">
        <v>5</v>
      </c>
      <c r="W357" s="21">
        <v>5</v>
      </c>
      <c r="X357" s="21">
        <v>5</v>
      </c>
      <c r="Y357" s="21">
        <v>5</v>
      </c>
      <c r="Z357" s="21">
        <v>5</v>
      </c>
      <c r="AA357" s="21">
        <v>4</v>
      </c>
      <c r="AB357" s="21">
        <v>4</v>
      </c>
      <c r="AC357" s="21">
        <v>4</v>
      </c>
      <c r="AD357" s="21">
        <v>3</v>
      </c>
      <c r="AE357" s="21">
        <v>4</v>
      </c>
      <c r="AF357" s="21">
        <v>4</v>
      </c>
      <c r="AG357" s="21">
        <v>4</v>
      </c>
      <c r="AH357" s="21">
        <v>4</v>
      </c>
      <c r="AI357" s="21">
        <v>4</v>
      </c>
      <c r="AJ357" s="21">
        <v>4</v>
      </c>
      <c r="AK357" s="21">
        <v>4</v>
      </c>
      <c r="AL357" s="21">
        <v>17</v>
      </c>
      <c r="AM357" s="21">
        <v>17</v>
      </c>
      <c r="AN357" s="21">
        <v>18</v>
      </c>
      <c r="AO357" s="21">
        <v>11</v>
      </c>
      <c r="AP357" s="21">
        <v>12</v>
      </c>
      <c r="AQ357" s="21">
        <v>13</v>
      </c>
      <c r="AR357" s="21">
        <v>9</v>
      </c>
      <c r="AS357" s="21">
        <v>9</v>
      </c>
      <c r="AT357" s="21">
        <v>9</v>
      </c>
      <c r="AU357" s="21">
        <v>7</v>
      </c>
      <c r="AV357" s="21">
        <v>8</v>
      </c>
      <c r="AW357" s="21">
        <v>4</v>
      </c>
      <c r="AX357" s="21">
        <v>1</v>
      </c>
      <c r="AY357" s="5">
        <v>0</v>
      </c>
      <c r="AZ357" s="5">
        <v>2</v>
      </c>
      <c r="BA357" s="5">
        <v>2</v>
      </c>
      <c r="BB357" s="5">
        <v>5</v>
      </c>
      <c r="BC357" s="5">
        <v>110</v>
      </c>
      <c r="BD357" s="91">
        <v>9</v>
      </c>
      <c r="BE357" s="91">
        <v>11</v>
      </c>
      <c r="BF357" s="92">
        <v>40</v>
      </c>
      <c r="BG357" s="5">
        <v>7</v>
      </c>
    </row>
    <row r="358" spans="1:59" s="3" customFormat="1" x14ac:dyDescent="0.2">
      <c r="A358" s="26"/>
      <c r="B358" s="18" t="s">
        <v>178</v>
      </c>
      <c r="C358" s="39" t="s">
        <v>590</v>
      </c>
      <c r="D358" s="39" t="s">
        <v>294</v>
      </c>
      <c r="E358" s="39" t="s">
        <v>303</v>
      </c>
      <c r="F358" s="18" t="s">
        <v>179</v>
      </c>
      <c r="G358" s="18"/>
      <c r="H358" s="18"/>
      <c r="I358" s="18"/>
      <c r="J358" s="18"/>
      <c r="K358" s="39"/>
      <c r="L358" s="39"/>
      <c r="M358" s="39"/>
      <c r="N358" s="18"/>
      <c r="O358" s="18"/>
      <c r="P358" s="39"/>
      <c r="Q358" s="19">
        <v>2847</v>
      </c>
      <c r="R358" s="19">
        <v>38</v>
      </c>
      <c r="S358" s="19">
        <v>38</v>
      </c>
      <c r="T358" s="19">
        <v>38</v>
      </c>
      <c r="U358" s="19">
        <v>38</v>
      </c>
      <c r="V358" s="19">
        <v>38</v>
      </c>
      <c r="W358" s="19">
        <v>37</v>
      </c>
      <c r="X358" s="19">
        <v>36</v>
      </c>
      <c r="Y358" s="19">
        <v>35</v>
      </c>
      <c r="Z358" s="19">
        <v>34</v>
      </c>
      <c r="AA358" s="19">
        <v>32</v>
      </c>
      <c r="AB358" s="19">
        <v>32</v>
      </c>
      <c r="AC358" s="19">
        <v>31</v>
      </c>
      <c r="AD358" s="19">
        <v>30</v>
      </c>
      <c r="AE358" s="19">
        <v>28</v>
      </c>
      <c r="AF358" s="19">
        <v>27</v>
      </c>
      <c r="AG358" s="19">
        <v>25</v>
      </c>
      <c r="AH358" s="19">
        <v>24</v>
      </c>
      <c r="AI358" s="19">
        <v>25</v>
      </c>
      <c r="AJ358" s="19">
        <v>28</v>
      </c>
      <c r="AK358" s="19">
        <v>34</v>
      </c>
      <c r="AL358" s="19">
        <v>252</v>
      </c>
      <c r="AM358" s="19">
        <v>402</v>
      </c>
      <c r="AN358" s="19">
        <v>348</v>
      </c>
      <c r="AO358" s="19">
        <v>251</v>
      </c>
      <c r="AP358" s="19">
        <v>205</v>
      </c>
      <c r="AQ358" s="19">
        <v>187</v>
      </c>
      <c r="AR358" s="19">
        <v>128</v>
      </c>
      <c r="AS358" s="19">
        <v>104</v>
      </c>
      <c r="AT358" s="19">
        <v>76</v>
      </c>
      <c r="AU358" s="19">
        <v>89</v>
      </c>
      <c r="AV358" s="19">
        <v>99</v>
      </c>
      <c r="AW358" s="19">
        <v>48</v>
      </c>
      <c r="AX358" s="19">
        <v>10</v>
      </c>
      <c r="AY358" s="22">
        <v>3</v>
      </c>
      <c r="AZ358" s="22">
        <v>19</v>
      </c>
      <c r="BA358" s="22">
        <v>19</v>
      </c>
      <c r="BB358" s="19">
        <v>44</v>
      </c>
      <c r="BC358" s="89">
        <v>886</v>
      </c>
      <c r="BD358" s="89">
        <v>56</v>
      </c>
      <c r="BE358" s="89">
        <v>68</v>
      </c>
      <c r="BF358" s="90">
        <v>375</v>
      </c>
      <c r="BG358" s="19">
        <v>60</v>
      </c>
    </row>
    <row r="359" spans="1:59" s="4" customFormat="1" x14ac:dyDescent="0.2">
      <c r="A359" s="25"/>
      <c r="B359" s="20"/>
      <c r="C359" s="37"/>
      <c r="D359" s="37"/>
      <c r="E359" s="37"/>
      <c r="F359" s="20"/>
      <c r="G359" s="20">
        <v>4064</v>
      </c>
      <c r="H359" s="20" t="s">
        <v>179</v>
      </c>
      <c r="I359" s="20" t="s">
        <v>500</v>
      </c>
      <c r="J359" s="20" t="s">
        <v>179</v>
      </c>
      <c r="K359" s="37" t="s">
        <v>178</v>
      </c>
      <c r="L359" s="37" t="s">
        <v>300</v>
      </c>
      <c r="M359" s="37" t="s">
        <v>303</v>
      </c>
      <c r="N359" s="20" t="s">
        <v>500</v>
      </c>
      <c r="O359" s="20" t="s">
        <v>179</v>
      </c>
      <c r="P359" s="37" t="s">
        <v>286</v>
      </c>
      <c r="Q359" s="21">
        <v>2111</v>
      </c>
      <c r="R359" s="21">
        <v>28</v>
      </c>
      <c r="S359" s="21">
        <v>28</v>
      </c>
      <c r="T359" s="21">
        <v>28</v>
      </c>
      <c r="U359" s="21">
        <v>28</v>
      </c>
      <c r="V359" s="21">
        <v>28</v>
      </c>
      <c r="W359" s="21">
        <v>27</v>
      </c>
      <c r="X359" s="21">
        <v>27</v>
      </c>
      <c r="Y359" s="21">
        <v>26</v>
      </c>
      <c r="Z359" s="21">
        <v>25</v>
      </c>
      <c r="AA359" s="21">
        <v>24</v>
      </c>
      <c r="AB359" s="21">
        <v>24</v>
      </c>
      <c r="AC359" s="21">
        <v>23</v>
      </c>
      <c r="AD359" s="21">
        <v>22</v>
      </c>
      <c r="AE359" s="21">
        <v>21</v>
      </c>
      <c r="AF359" s="21">
        <v>20</v>
      </c>
      <c r="AG359" s="21">
        <v>19</v>
      </c>
      <c r="AH359" s="21">
        <v>18</v>
      </c>
      <c r="AI359" s="21">
        <v>19</v>
      </c>
      <c r="AJ359" s="21">
        <v>21</v>
      </c>
      <c r="AK359" s="21">
        <v>25</v>
      </c>
      <c r="AL359" s="21">
        <v>187</v>
      </c>
      <c r="AM359" s="21">
        <v>298</v>
      </c>
      <c r="AN359" s="21">
        <v>258</v>
      </c>
      <c r="AO359" s="21">
        <v>186</v>
      </c>
      <c r="AP359" s="21">
        <v>152</v>
      </c>
      <c r="AQ359" s="21">
        <v>139</v>
      </c>
      <c r="AR359" s="21">
        <v>95</v>
      </c>
      <c r="AS359" s="21">
        <v>77</v>
      </c>
      <c r="AT359" s="21">
        <v>56</v>
      </c>
      <c r="AU359" s="21">
        <v>66</v>
      </c>
      <c r="AV359" s="21">
        <v>73</v>
      </c>
      <c r="AW359" s="21">
        <v>36</v>
      </c>
      <c r="AX359" s="21">
        <v>7</v>
      </c>
      <c r="AY359" s="5">
        <v>2</v>
      </c>
      <c r="AZ359" s="5">
        <v>14</v>
      </c>
      <c r="BA359" s="5">
        <v>14</v>
      </c>
      <c r="BB359" s="5">
        <v>33</v>
      </c>
      <c r="BC359" s="5">
        <v>657</v>
      </c>
      <c r="BD359" s="91">
        <v>42</v>
      </c>
      <c r="BE359" s="91">
        <v>50</v>
      </c>
      <c r="BF359" s="92">
        <v>278</v>
      </c>
      <c r="BG359" s="5">
        <v>44</v>
      </c>
    </row>
    <row r="360" spans="1:59" s="4" customFormat="1" x14ac:dyDescent="0.2">
      <c r="A360" s="25"/>
      <c r="B360" s="20"/>
      <c r="C360" s="37"/>
      <c r="D360" s="37"/>
      <c r="E360" s="37"/>
      <c r="F360" s="20"/>
      <c r="G360" s="20">
        <v>4065</v>
      </c>
      <c r="H360" s="20" t="s">
        <v>503</v>
      </c>
      <c r="I360" s="20" t="s">
        <v>500</v>
      </c>
      <c r="J360" s="20" t="s">
        <v>179</v>
      </c>
      <c r="K360" s="37" t="s">
        <v>178</v>
      </c>
      <c r="L360" s="37" t="s">
        <v>300</v>
      </c>
      <c r="M360" s="37" t="s">
        <v>303</v>
      </c>
      <c r="N360" s="20" t="s">
        <v>500</v>
      </c>
      <c r="O360" s="20" t="s">
        <v>179</v>
      </c>
      <c r="P360" s="37" t="s">
        <v>288</v>
      </c>
      <c r="Q360" s="21">
        <v>736</v>
      </c>
      <c r="R360" s="21">
        <v>10</v>
      </c>
      <c r="S360" s="21">
        <v>10</v>
      </c>
      <c r="T360" s="21">
        <v>10</v>
      </c>
      <c r="U360" s="21">
        <v>10</v>
      </c>
      <c r="V360" s="21">
        <v>10</v>
      </c>
      <c r="W360" s="21">
        <v>10</v>
      </c>
      <c r="X360" s="21">
        <v>9</v>
      </c>
      <c r="Y360" s="21">
        <v>9</v>
      </c>
      <c r="Z360" s="21">
        <v>9</v>
      </c>
      <c r="AA360" s="21">
        <v>8</v>
      </c>
      <c r="AB360" s="21">
        <v>8</v>
      </c>
      <c r="AC360" s="21">
        <v>8</v>
      </c>
      <c r="AD360" s="21">
        <v>8</v>
      </c>
      <c r="AE360" s="21">
        <v>7</v>
      </c>
      <c r="AF360" s="21">
        <v>7</v>
      </c>
      <c r="AG360" s="21">
        <v>6</v>
      </c>
      <c r="AH360" s="21">
        <v>6</v>
      </c>
      <c r="AI360" s="21">
        <v>6</v>
      </c>
      <c r="AJ360" s="21">
        <v>7</v>
      </c>
      <c r="AK360" s="21">
        <v>9</v>
      </c>
      <c r="AL360" s="21">
        <v>65</v>
      </c>
      <c r="AM360" s="21">
        <v>104</v>
      </c>
      <c r="AN360" s="21">
        <v>90</v>
      </c>
      <c r="AO360" s="21">
        <v>65</v>
      </c>
      <c r="AP360" s="21">
        <v>53</v>
      </c>
      <c r="AQ360" s="21">
        <v>48</v>
      </c>
      <c r="AR360" s="21">
        <v>33</v>
      </c>
      <c r="AS360" s="21">
        <v>27</v>
      </c>
      <c r="AT360" s="21">
        <v>20</v>
      </c>
      <c r="AU360" s="21">
        <v>23</v>
      </c>
      <c r="AV360" s="21">
        <v>26</v>
      </c>
      <c r="AW360" s="21">
        <v>12</v>
      </c>
      <c r="AX360" s="21">
        <v>3</v>
      </c>
      <c r="AY360" s="5">
        <v>1</v>
      </c>
      <c r="AZ360" s="5">
        <v>5</v>
      </c>
      <c r="BA360" s="5">
        <v>5</v>
      </c>
      <c r="BB360" s="5">
        <v>11</v>
      </c>
      <c r="BC360" s="5">
        <v>229</v>
      </c>
      <c r="BD360" s="91">
        <v>14</v>
      </c>
      <c r="BE360" s="91">
        <v>18</v>
      </c>
      <c r="BF360" s="92">
        <v>97</v>
      </c>
      <c r="BG360" s="5">
        <v>16</v>
      </c>
    </row>
    <row r="361" spans="1:59" s="3" customFormat="1" x14ac:dyDescent="0.2">
      <c r="A361" s="26"/>
      <c r="B361" s="18" t="s">
        <v>180</v>
      </c>
      <c r="C361" s="39" t="s">
        <v>590</v>
      </c>
      <c r="D361" s="39" t="s">
        <v>294</v>
      </c>
      <c r="E361" s="39" t="s">
        <v>338</v>
      </c>
      <c r="F361" s="18" t="s">
        <v>181</v>
      </c>
      <c r="G361" s="18"/>
      <c r="H361" s="18"/>
      <c r="I361" s="18"/>
      <c r="J361" s="18"/>
      <c r="K361" s="39"/>
      <c r="L361" s="39"/>
      <c r="M361" s="39"/>
      <c r="N361" s="18"/>
      <c r="O361" s="18"/>
      <c r="P361" s="39"/>
      <c r="Q361" s="19">
        <v>470</v>
      </c>
      <c r="R361" s="19">
        <v>10</v>
      </c>
      <c r="S361" s="19">
        <v>10</v>
      </c>
      <c r="T361" s="19">
        <v>11</v>
      </c>
      <c r="U361" s="19">
        <v>11</v>
      </c>
      <c r="V361" s="19">
        <v>10</v>
      </c>
      <c r="W361" s="19">
        <v>10</v>
      </c>
      <c r="X361" s="19">
        <v>10</v>
      </c>
      <c r="Y361" s="19">
        <v>10</v>
      </c>
      <c r="Z361" s="19">
        <v>9</v>
      </c>
      <c r="AA361" s="19">
        <v>9</v>
      </c>
      <c r="AB361" s="19">
        <v>9</v>
      </c>
      <c r="AC361" s="19">
        <v>8</v>
      </c>
      <c r="AD361" s="19">
        <v>8</v>
      </c>
      <c r="AE361" s="19">
        <v>8</v>
      </c>
      <c r="AF361" s="19">
        <v>8</v>
      </c>
      <c r="AG361" s="19">
        <v>9</v>
      </c>
      <c r="AH361" s="19">
        <v>9</v>
      </c>
      <c r="AI361" s="19">
        <v>9</v>
      </c>
      <c r="AJ361" s="19">
        <v>9</v>
      </c>
      <c r="AK361" s="19">
        <v>7</v>
      </c>
      <c r="AL361" s="19">
        <v>36</v>
      </c>
      <c r="AM361" s="19">
        <v>34</v>
      </c>
      <c r="AN361" s="19">
        <v>30</v>
      </c>
      <c r="AO361" s="19">
        <v>21</v>
      </c>
      <c r="AP361" s="19">
        <v>24</v>
      </c>
      <c r="AQ361" s="19">
        <v>30</v>
      </c>
      <c r="AR361" s="19">
        <v>22</v>
      </c>
      <c r="AS361" s="19">
        <v>12</v>
      </c>
      <c r="AT361" s="19">
        <v>17</v>
      </c>
      <c r="AU361" s="19">
        <v>13</v>
      </c>
      <c r="AV361" s="19">
        <v>21</v>
      </c>
      <c r="AW361" s="19">
        <v>15</v>
      </c>
      <c r="AX361" s="19">
        <v>11</v>
      </c>
      <c r="AY361" s="22">
        <v>1</v>
      </c>
      <c r="AZ361" s="22">
        <v>5</v>
      </c>
      <c r="BA361" s="22">
        <v>5</v>
      </c>
      <c r="BB361" s="19">
        <v>14</v>
      </c>
      <c r="BC361" s="89">
        <v>222</v>
      </c>
      <c r="BD361" s="89">
        <v>23</v>
      </c>
      <c r="BE361" s="89">
        <v>13</v>
      </c>
      <c r="BF361" s="90">
        <v>83</v>
      </c>
      <c r="BG361" s="19">
        <v>19</v>
      </c>
    </row>
    <row r="362" spans="1:59" s="4" customFormat="1" x14ac:dyDescent="0.2">
      <c r="A362" s="25"/>
      <c r="B362" s="20"/>
      <c r="C362" s="37"/>
      <c r="D362" s="37"/>
      <c r="E362" s="37"/>
      <c r="F362" s="20"/>
      <c r="G362" s="20">
        <v>4038</v>
      </c>
      <c r="H362" s="20" t="s">
        <v>181</v>
      </c>
      <c r="I362" s="20" t="s">
        <v>500</v>
      </c>
      <c r="J362" s="20" t="s">
        <v>181</v>
      </c>
      <c r="K362" s="37" t="s">
        <v>180</v>
      </c>
      <c r="L362" s="37" t="s">
        <v>300</v>
      </c>
      <c r="M362" s="37" t="s">
        <v>284</v>
      </c>
      <c r="N362" s="20" t="s">
        <v>500</v>
      </c>
      <c r="O362" s="20" t="s">
        <v>500</v>
      </c>
      <c r="P362" s="37" t="s">
        <v>288</v>
      </c>
      <c r="Q362" s="21">
        <v>470</v>
      </c>
      <c r="R362" s="21">
        <v>10</v>
      </c>
      <c r="S362" s="21">
        <v>10</v>
      </c>
      <c r="T362" s="21">
        <v>11</v>
      </c>
      <c r="U362" s="21">
        <v>11</v>
      </c>
      <c r="V362" s="21">
        <v>10</v>
      </c>
      <c r="W362" s="21">
        <v>10</v>
      </c>
      <c r="X362" s="21">
        <v>10</v>
      </c>
      <c r="Y362" s="21">
        <v>10</v>
      </c>
      <c r="Z362" s="21">
        <v>9</v>
      </c>
      <c r="AA362" s="21">
        <v>9</v>
      </c>
      <c r="AB362" s="21">
        <v>9</v>
      </c>
      <c r="AC362" s="21">
        <v>8</v>
      </c>
      <c r="AD362" s="21">
        <v>8</v>
      </c>
      <c r="AE362" s="21">
        <v>8</v>
      </c>
      <c r="AF362" s="21">
        <v>8</v>
      </c>
      <c r="AG362" s="21">
        <v>9</v>
      </c>
      <c r="AH362" s="21">
        <v>9</v>
      </c>
      <c r="AI362" s="21">
        <v>9</v>
      </c>
      <c r="AJ362" s="21">
        <v>9</v>
      </c>
      <c r="AK362" s="21">
        <v>7</v>
      </c>
      <c r="AL362" s="21">
        <v>36</v>
      </c>
      <c r="AM362" s="21">
        <v>34</v>
      </c>
      <c r="AN362" s="21">
        <v>30</v>
      </c>
      <c r="AO362" s="21">
        <v>21</v>
      </c>
      <c r="AP362" s="21">
        <v>24</v>
      </c>
      <c r="AQ362" s="21">
        <v>30</v>
      </c>
      <c r="AR362" s="21">
        <v>22</v>
      </c>
      <c r="AS362" s="21">
        <v>12</v>
      </c>
      <c r="AT362" s="21">
        <v>17</v>
      </c>
      <c r="AU362" s="21">
        <v>13</v>
      </c>
      <c r="AV362" s="21">
        <v>21</v>
      </c>
      <c r="AW362" s="21">
        <v>15</v>
      </c>
      <c r="AX362" s="21">
        <v>11</v>
      </c>
      <c r="AY362" s="5">
        <v>1</v>
      </c>
      <c r="AZ362" s="5">
        <v>5</v>
      </c>
      <c r="BA362" s="5">
        <v>5</v>
      </c>
      <c r="BB362" s="5">
        <v>14</v>
      </c>
      <c r="BC362" s="5">
        <v>222</v>
      </c>
      <c r="BD362" s="91">
        <v>23</v>
      </c>
      <c r="BE362" s="91">
        <v>13</v>
      </c>
      <c r="BF362" s="92">
        <v>83</v>
      </c>
      <c r="BG362" s="5">
        <v>19</v>
      </c>
    </row>
    <row r="363" spans="1:59" s="3" customFormat="1" x14ac:dyDescent="0.2">
      <c r="A363" s="26"/>
      <c r="B363" s="18" t="s">
        <v>182</v>
      </c>
      <c r="C363" s="39" t="s">
        <v>590</v>
      </c>
      <c r="D363" s="39" t="s">
        <v>294</v>
      </c>
      <c r="E363" s="39" t="s">
        <v>317</v>
      </c>
      <c r="F363" s="18" t="s">
        <v>183</v>
      </c>
      <c r="G363" s="18"/>
      <c r="H363" s="18"/>
      <c r="I363" s="18"/>
      <c r="J363" s="18"/>
      <c r="K363" s="39"/>
      <c r="L363" s="39"/>
      <c r="M363" s="39"/>
      <c r="N363" s="18"/>
      <c r="O363" s="18"/>
      <c r="P363" s="39"/>
      <c r="Q363" s="19">
        <v>856</v>
      </c>
      <c r="R363" s="19">
        <v>14</v>
      </c>
      <c r="S363" s="19">
        <v>14</v>
      </c>
      <c r="T363" s="19">
        <v>14</v>
      </c>
      <c r="U363" s="19">
        <v>15</v>
      </c>
      <c r="V363" s="19">
        <v>14</v>
      </c>
      <c r="W363" s="19">
        <v>15</v>
      </c>
      <c r="X363" s="19">
        <v>16</v>
      </c>
      <c r="Y363" s="19">
        <v>16</v>
      </c>
      <c r="Z363" s="19">
        <v>16</v>
      </c>
      <c r="AA363" s="19">
        <v>17</v>
      </c>
      <c r="AB363" s="19">
        <v>17</v>
      </c>
      <c r="AC363" s="19">
        <v>17</v>
      </c>
      <c r="AD363" s="19">
        <v>17</v>
      </c>
      <c r="AE363" s="19">
        <v>17</v>
      </c>
      <c r="AF363" s="19">
        <v>18</v>
      </c>
      <c r="AG363" s="19">
        <v>17</v>
      </c>
      <c r="AH363" s="19">
        <v>17</v>
      </c>
      <c r="AI363" s="19">
        <v>17</v>
      </c>
      <c r="AJ363" s="19">
        <v>16</v>
      </c>
      <c r="AK363" s="19">
        <v>14</v>
      </c>
      <c r="AL363" s="19">
        <v>67</v>
      </c>
      <c r="AM363" s="19">
        <v>89</v>
      </c>
      <c r="AN363" s="19">
        <v>57</v>
      </c>
      <c r="AO363" s="19">
        <v>52</v>
      </c>
      <c r="AP363" s="19">
        <v>46</v>
      </c>
      <c r="AQ363" s="19">
        <v>37</v>
      </c>
      <c r="AR363" s="19">
        <v>46</v>
      </c>
      <c r="AS363" s="19">
        <v>34</v>
      </c>
      <c r="AT363" s="19">
        <v>25</v>
      </c>
      <c r="AU363" s="19">
        <v>26</v>
      </c>
      <c r="AV363" s="19">
        <v>35</v>
      </c>
      <c r="AW363" s="19">
        <v>14</v>
      </c>
      <c r="AX363" s="19">
        <v>10</v>
      </c>
      <c r="AY363" s="22">
        <v>1</v>
      </c>
      <c r="AZ363" s="22">
        <v>8</v>
      </c>
      <c r="BA363" s="22">
        <v>6</v>
      </c>
      <c r="BB363" s="19">
        <v>19</v>
      </c>
      <c r="BC363" s="89">
        <v>404</v>
      </c>
      <c r="BD363" s="89">
        <v>32</v>
      </c>
      <c r="BE363" s="89">
        <v>38</v>
      </c>
      <c r="BF363" s="90">
        <v>157</v>
      </c>
      <c r="BG363" s="19">
        <v>26</v>
      </c>
    </row>
    <row r="364" spans="1:59" s="4" customFormat="1" x14ac:dyDescent="0.2">
      <c r="A364" s="25"/>
      <c r="B364" s="20"/>
      <c r="C364" s="37"/>
      <c r="D364" s="37"/>
      <c r="E364" s="37"/>
      <c r="F364" s="20"/>
      <c r="G364" s="20">
        <v>4070</v>
      </c>
      <c r="H364" s="20" t="s">
        <v>30</v>
      </c>
      <c r="I364" s="20" t="s">
        <v>500</v>
      </c>
      <c r="J364" s="20" t="s">
        <v>183</v>
      </c>
      <c r="K364" s="37" t="s">
        <v>182</v>
      </c>
      <c r="L364" s="37" t="s">
        <v>300</v>
      </c>
      <c r="M364" s="37" t="s">
        <v>303</v>
      </c>
      <c r="N364" s="20" t="s">
        <v>500</v>
      </c>
      <c r="O364" s="20" t="s">
        <v>179</v>
      </c>
      <c r="P364" s="37" t="s">
        <v>305</v>
      </c>
      <c r="Q364" s="21">
        <v>333</v>
      </c>
      <c r="R364" s="21">
        <v>5</v>
      </c>
      <c r="S364" s="21">
        <v>5</v>
      </c>
      <c r="T364" s="21">
        <v>5</v>
      </c>
      <c r="U364" s="21">
        <v>6</v>
      </c>
      <c r="V364" s="21">
        <v>5</v>
      </c>
      <c r="W364" s="21">
        <v>6</v>
      </c>
      <c r="X364" s="21">
        <v>6</v>
      </c>
      <c r="Y364" s="21">
        <v>6</v>
      </c>
      <c r="Z364" s="21">
        <v>6</v>
      </c>
      <c r="AA364" s="21">
        <v>7</v>
      </c>
      <c r="AB364" s="21">
        <v>7</v>
      </c>
      <c r="AC364" s="21">
        <v>7</v>
      </c>
      <c r="AD364" s="21">
        <v>7</v>
      </c>
      <c r="AE364" s="21">
        <v>7</v>
      </c>
      <c r="AF364" s="21">
        <v>7</v>
      </c>
      <c r="AG364" s="21">
        <v>7</v>
      </c>
      <c r="AH364" s="21">
        <v>7</v>
      </c>
      <c r="AI364" s="21">
        <v>7</v>
      </c>
      <c r="AJ364" s="21">
        <v>6</v>
      </c>
      <c r="AK364" s="21">
        <v>5</v>
      </c>
      <c r="AL364" s="21">
        <v>26</v>
      </c>
      <c r="AM364" s="21">
        <v>35</v>
      </c>
      <c r="AN364" s="21">
        <v>22</v>
      </c>
      <c r="AO364" s="21">
        <v>20</v>
      </c>
      <c r="AP364" s="21">
        <v>18</v>
      </c>
      <c r="AQ364" s="21">
        <v>14</v>
      </c>
      <c r="AR364" s="21">
        <v>18</v>
      </c>
      <c r="AS364" s="21">
        <v>13</v>
      </c>
      <c r="AT364" s="21">
        <v>10</v>
      </c>
      <c r="AU364" s="21">
        <v>10</v>
      </c>
      <c r="AV364" s="21">
        <v>14</v>
      </c>
      <c r="AW364" s="21">
        <v>5</v>
      </c>
      <c r="AX364" s="21">
        <v>4</v>
      </c>
      <c r="AY364" s="5">
        <v>0</v>
      </c>
      <c r="AZ364" s="5">
        <v>3</v>
      </c>
      <c r="BA364" s="5">
        <v>2</v>
      </c>
      <c r="BB364" s="5">
        <v>7</v>
      </c>
      <c r="BC364" s="5">
        <v>157</v>
      </c>
      <c r="BD364" s="91">
        <v>12</v>
      </c>
      <c r="BE364" s="91">
        <v>15</v>
      </c>
      <c r="BF364" s="92">
        <v>61</v>
      </c>
      <c r="BG364" s="5">
        <v>10</v>
      </c>
    </row>
    <row r="365" spans="1:59" s="4" customFormat="1" x14ac:dyDescent="0.2">
      <c r="A365" s="25"/>
      <c r="B365" s="20"/>
      <c r="C365" s="37"/>
      <c r="D365" s="37"/>
      <c r="E365" s="37"/>
      <c r="F365" s="20"/>
      <c r="G365" s="20">
        <v>4069</v>
      </c>
      <c r="H365" s="20" t="s">
        <v>183</v>
      </c>
      <c r="I365" s="20" t="s">
        <v>500</v>
      </c>
      <c r="J365" s="20" t="s">
        <v>183</v>
      </c>
      <c r="K365" s="37" t="s">
        <v>182</v>
      </c>
      <c r="L365" s="37" t="s">
        <v>300</v>
      </c>
      <c r="M365" s="37" t="s">
        <v>303</v>
      </c>
      <c r="N365" s="20" t="s">
        <v>500</v>
      </c>
      <c r="O365" s="20" t="s">
        <v>179</v>
      </c>
      <c r="P365" s="37" t="s">
        <v>288</v>
      </c>
      <c r="Q365" s="21">
        <v>523</v>
      </c>
      <c r="R365" s="21">
        <v>9</v>
      </c>
      <c r="S365" s="21">
        <v>9</v>
      </c>
      <c r="T365" s="21">
        <v>9</v>
      </c>
      <c r="U365" s="21">
        <v>9</v>
      </c>
      <c r="V365" s="21">
        <v>9</v>
      </c>
      <c r="W365" s="21">
        <v>9</v>
      </c>
      <c r="X365" s="21">
        <v>10</v>
      </c>
      <c r="Y365" s="21">
        <v>10</v>
      </c>
      <c r="Z365" s="21">
        <v>10</v>
      </c>
      <c r="AA365" s="21">
        <v>10</v>
      </c>
      <c r="AB365" s="21">
        <v>10</v>
      </c>
      <c r="AC365" s="21">
        <v>10</v>
      </c>
      <c r="AD365" s="21">
        <v>10</v>
      </c>
      <c r="AE365" s="21">
        <v>10</v>
      </c>
      <c r="AF365" s="21">
        <v>11</v>
      </c>
      <c r="AG365" s="21">
        <v>10</v>
      </c>
      <c r="AH365" s="21">
        <v>10</v>
      </c>
      <c r="AI365" s="21">
        <v>10</v>
      </c>
      <c r="AJ365" s="21">
        <v>10</v>
      </c>
      <c r="AK365" s="21">
        <v>9</v>
      </c>
      <c r="AL365" s="21">
        <v>41</v>
      </c>
      <c r="AM365" s="21">
        <v>54</v>
      </c>
      <c r="AN365" s="21">
        <v>35</v>
      </c>
      <c r="AO365" s="21">
        <v>32</v>
      </c>
      <c r="AP365" s="21">
        <v>28</v>
      </c>
      <c r="AQ365" s="21">
        <v>23</v>
      </c>
      <c r="AR365" s="21">
        <v>28</v>
      </c>
      <c r="AS365" s="21">
        <v>21</v>
      </c>
      <c r="AT365" s="21">
        <v>15</v>
      </c>
      <c r="AU365" s="21">
        <v>16</v>
      </c>
      <c r="AV365" s="21">
        <v>21</v>
      </c>
      <c r="AW365" s="21">
        <v>9</v>
      </c>
      <c r="AX365" s="21">
        <v>6</v>
      </c>
      <c r="AY365" s="5">
        <v>1</v>
      </c>
      <c r="AZ365" s="5">
        <v>5</v>
      </c>
      <c r="BA365" s="5">
        <v>4</v>
      </c>
      <c r="BB365" s="5">
        <v>12</v>
      </c>
      <c r="BC365" s="5">
        <v>247</v>
      </c>
      <c r="BD365" s="91">
        <v>20</v>
      </c>
      <c r="BE365" s="91">
        <v>23</v>
      </c>
      <c r="BF365" s="92">
        <v>96</v>
      </c>
      <c r="BG365" s="5">
        <v>16</v>
      </c>
    </row>
    <row r="366" spans="1:59" s="3" customFormat="1" x14ac:dyDescent="0.2">
      <c r="A366" s="26"/>
      <c r="B366" s="18" t="s">
        <v>184</v>
      </c>
      <c r="C366" s="39" t="s">
        <v>590</v>
      </c>
      <c r="D366" s="39" t="s">
        <v>294</v>
      </c>
      <c r="E366" s="39" t="s">
        <v>294</v>
      </c>
      <c r="F366" s="18" t="s">
        <v>185</v>
      </c>
      <c r="G366" s="18"/>
      <c r="H366" s="18"/>
      <c r="I366" s="18"/>
      <c r="J366" s="18"/>
      <c r="K366" s="39"/>
      <c r="L366" s="39"/>
      <c r="M366" s="39"/>
      <c r="N366" s="18"/>
      <c r="O366" s="18"/>
      <c r="P366" s="39"/>
      <c r="Q366" s="19">
        <v>2454</v>
      </c>
      <c r="R366" s="19">
        <v>55</v>
      </c>
      <c r="S366" s="19">
        <v>51</v>
      </c>
      <c r="T366" s="19">
        <v>48</v>
      </c>
      <c r="U366" s="19">
        <v>45</v>
      </c>
      <c r="V366" s="19">
        <v>43</v>
      </c>
      <c r="W366" s="19">
        <v>41</v>
      </c>
      <c r="X366" s="19">
        <v>40</v>
      </c>
      <c r="Y366" s="19">
        <v>38</v>
      </c>
      <c r="Z366" s="19">
        <v>37</v>
      </c>
      <c r="AA366" s="19">
        <v>37</v>
      </c>
      <c r="AB366" s="19">
        <v>36</v>
      </c>
      <c r="AC366" s="19">
        <v>36</v>
      </c>
      <c r="AD366" s="19">
        <v>36</v>
      </c>
      <c r="AE366" s="19">
        <v>34</v>
      </c>
      <c r="AF366" s="19">
        <v>32</v>
      </c>
      <c r="AG366" s="19">
        <v>29</v>
      </c>
      <c r="AH366" s="19">
        <v>27</v>
      </c>
      <c r="AI366" s="19">
        <v>27</v>
      </c>
      <c r="AJ366" s="19">
        <v>29</v>
      </c>
      <c r="AK366" s="19">
        <v>35</v>
      </c>
      <c r="AL366" s="19">
        <v>230</v>
      </c>
      <c r="AM366" s="19">
        <v>327</v>
      </c>
      <c r="AN366" s="19">
        <v>284</v>
      </c>
      <c r="AO366" s="19">
        <v>201</v>
      </c>
      <c r="AP366" s="19">
        <v>173</v>
      </c>
      <c r="AQ366" s="19">
        <v>124</v>
      </c>
      <c r="AR366" s="19">
        <v>99</v>
      </c>
      <c r="AS366" s="19">
        <v>84</v>
      </c>
      <c r="AT366" s="19">
        <v>48</v>
      </c>
      <c r="AU366" s="19">
        <v>55</v>
      </c>
      <c r="AV366" s="19">
        <v>28</v>
      </c>
      <c r="AW366" s="19">
        <v>38</v>
      </c>
      <c r="AX366" s="19">
        <v>7</v>
      </c>
      <c r="AY366" s="22">
        <v>4</v>
      </c>
      <c r="AZ366" s="22">
        <v>26</v>
      </c>
      <c r="BA366" s="22">
        <v>25</v>
      </c>
      <c r="BB366" s="19">
        <v>61</v>
      </c>
      <c r="BC366" s="89">
        <v>751</v>
      </c>
      <c r="BD366" s="89">
        <v>74</v>
      </c>
      <c r="BE366" s="89">
        <v>54</v>
      </c>
      <c r="BF366" s="90">
        <v>303</v>
      </c>
      <c r="BG366" s="19">
        <v>83</v>
      </c>
    </row>
    <row r="367" spans="1:59" s="4" customFormat="1" x14ac:dyDescent="0.2">
      <c r="A367" s="25"/>
      <c r="B367" s="20"/>
      <c r="C367" s="37"/>
      <c r="D367" s="37"/>
      <c r="E367" s="37"/>
      <c r="F367" s="20"/>
      <c r="G367" s="20">
        <v>4071</v>
      </c>
      <c r="H367" s="20" t="s">
        <v>185</v>
      </c>
      <c r="I367" s="20" t="s">
        <v>500</v>
      </c>
      <c r="J367" s="20" t="s">
        <v>185</v>
      </c>
      <c r="K367" s="37" t="s">
        <v>184</v>
      </c>
      <c r="L367" s="37" t="s">
        <v>300</v>
      </c>
      <c r="M367" s="37" t="s">
        <v>303</v>
      </c>
      <c r="N367" s="20" t="s">
        <v>500</v>
      </c>
      <c r="O367" s="20" t="s">
        <v>179</v>
      </c>
      <c r="P367" s="37" t="s">
        <v>305</v>
      </c>
      <c r="Q367" s="21">
        <v>1608</v>
      </c>
      <c r="R367" s="21">
        <v>36</v>
      </c>
      <c r="S367" s="21">
        <v>34</v>
      </c>
      <c r="T367" s="21">
        <v>31</v>
      </c>
      <c r="U367" s="21">
        <v>30</v>
      </c>
      <c r="V367" s="21">
        <v>28</v>
      </c>
      <c r="W367" s="21">
        <v>27</v>
      </c>
      <c r="X367" s="21">
        <v>26</v>
      </c>
      <c r="Y367" s="21">
        <v>25</v>
      </c>
      <c r="Z367" s="21">
        <v>24</v>
      </c>
      <c r="AA367" s="21">
        <v>24</v>
      </c>
      <c r="AB367" s="21">
        <v>23</v>
      </c>
      <c r="AC367" s="21">
        <v>23</v>
      </c>
      <c r="AD367" s="21">
        <v>23</v>
      </c>
      <c r="AE367" s="21">
        <v>22</v>
      </c>
      <c r="AF367" s="21">
        <v>21</v>
      </c>
      <c r="AG367" s="21">
        <v>19</v>
      </c>
      <c r="AH367" s="21">
        <v>18</v>
      </c>
      <c r="AI367" s="21">
        <v>18</v>
      </c>
      <c r="AJ367" s="21">
        <v>19</v>
      </c>
      <c r="AK367" s="21">
        <v>23</v>
      </c>
      <c r="AL367" s="21">
        <v>150</v>
      </c>
      <c r="AM367" s="21">
        <v>215</v>
      </c>
      <c r="AN367" s="21">
        <v>186</v>
      </c>
      <c r="AO367" s="21">
        <v>132</v>
      </c>
      <c r="AP367" s="21">
        <v>114</v>
      </c>
      <c r="AQ367" s="21">
        <v>82</v>
      </c>
      <c r="AR367" s="21">
        <v>65</v>
      </c>
      <c r="AS367" s="21">
        <v>55</v>
      </c>
      <c r="AT367" s="21">
        <v>31</v>
      </c>
      <c r="AU367" s="21">
        <v>36</v>
      </c>
      <c r="AV367" s="21">
        <v>18</v>
      </c>
      <c r="AW367" s="21">
        <v>25</v>
      </c>
      <c r="AX367" s="21">
        <v>5</v>
      </c>
      <c r="AY367" s="5">
        <v>2</v>
      </c>
      <c r="AZ367" s="5">
        <v>17</v>
      </c>
      <c r="BA367" s="5">
        <v>16</v>
      </c>
      <c r="BB367" s="5">
        <v>40</v>
      </c>
      <c r="BC367" s="5">
        <v>492</v>
      </c>
      <c r="BD367" s="91">
        <v>49</v>
      </c>
      <c r="BE367" s="91">
        <v>35</v>
      </c>
      <c r="BF367" s="92">
        <v>198</v>
      </c>
      <c r="BG367" s="5">
        <v>54</v>
      </c>
    </row>
    <row r="368" spans="1:59" s="4" customFormat="1" x14ac:dyDescent="0.2">
      <c r="A368" s="25"/>
      <c r="B368" s="20"/>
      <c r="C368" s="37"/>
      <c r="D368" s="37"/>
      <c r="E368" s="37"/>
      <c r="F368" s="20"/>
      <c r="G368" s="20">
        <v>4066</v>
      </c>
      <c r="H368" s="20" t="s">
        <v>504</v>
      </c>
      <c r="I368" s="20" t="s">
        <v>500</v>
      </c>
      <c r="J368" s="20" t="s">
        <v>185</v>
      </c>
      <c r="K368" s="37" t="s">
        <v>184</v>
      </c>
      <c r="L368" s="37" t="s">
        <v>300</v>
      </c>
      <c r="M368" s="37" t="s">
        <v>303</v>
      </c>
      <c r="N368" s="20" t="s">
        <v>500</v>
      </c>
      <c r="O368" s="20" t="s">
        <v>179</v>
      </c>
      <c r="P368" s="37" t="s">
        <v>288</v>
      </c>
      <c r="Q368" s="21">
        <v>401</v>
      </c>
      <c r="R368" s="21">
        <v>9</v>
      </c>
      <c r="S368" s="21">
        <v>8</v>
      </c>
      <c r="T368" s="21">
        <v>8</v>
      </c>
      <c r="U368" s="21">
        <v>7</v>
      </c>
      <c r="V368" s="21">
        <v>7</v>
      </c>
      <c r="W368" s="21">
        <v>7</v>
      </c>
      <c r="X368" s="21">
        <v>7</v>
      </c>
      <c r="Y368" s="21">
        <v>6</v>
      </c>
      <c r="Z368" s="21">
        <v>6</v>
      </c>
      <c r="AA368" s="21">
        <v>6</v>
      </c>
      <c r="AB368" s="21">
        <v>6</v>
      </c>
      <c r="AC368" s="21">
        <v>6</v>
      </c>
      <c r="AD368" s="21">
        <v>6</v>
      </c>
      <c r="AE368" s="21">
        <v>6</v>
      </c>
      <c r="AF368" s="21">
        <v>5</v>
      </c>
      <c r="AG368" s="21">
        <v>5</v>
      </c>
      <c r="AH368" s="21">
        <v>4</v>
      </c>
      <c r="AI368" s="21">
        <v>4</v>
      </c>
      <c r="AJ368" s="21">
        <v>5</v>
      </c>
      <c r="AK368" s="21">
        <v>6</v>
      </c>
      <c r="AL368" s="21">
        <v>38</v>
      </c>
      <c r="AM368" s="21">
        <v>53</v>
      </c>
      <c r="AN368" s="21">
        <v>46</v>
      </c>
      <c r="AO368" s="21">
        <v>33</v>
      </c>
      <c r="AP368" s="21">
        <v>28</v>
      </c>
      <c r="AQ368" s="21">
        <v>20</v>
      </c>
      <c r="AR368" s="21">
        <v>16</v>
      </c>
      <c r="AS368" s="21">
        <v>14</v>
      </c>
      <c r="AT368" s="21">
        <v>8</v>
      </c>
      <c r="AU368" s="21">
        <v>9</v>
      </c>
      <c r="AV368" s="21">
        <v>5</v>
      </c>
      <c r="AW368" s="21">
        <v>6</v>
      </c>
      <c r="AX368" s="21">
        <v>1</v>
      </c>
      <c r="AY368" s="5">
        <v>1</v>
      </c>
      <c r="AZ368" s="5">
        <v>4</v>
      </c>
      <c r="BA368" s="5">
        <v>4</v>
      </c>
      <c r="BB368" s="5">
        <v>10</v>
      </c>
      <c r="BC368" s="5">
        <v>123</v>
      </c>
      <c r="BD368" s="91">
        <v>12</v>
      </c>
      <c r="BE368" s="91">
        <v>9</v>
      </c>
      <c r="BF368" s="92">
        <v>50</v>
      </c>
      <c r="BG368" s="5">
        <v>14</v>
      </c>
    </row>
    <row r="369" spans="1:59" s="4" customFormat="1" x14ac:dyDescent="0.2">
      <c r="A369" s="25"/>
      <c r="B369" s="20"/>
      <c r="C369" s="37"/>
      <c r="D369" s="37"/>
      <c r="E369" s="37"/>
      <c r="F369" s="20"/>
      <c r="G369" s="20">
        <v>4072</v>
      </c>
      <c r="H369" s="20" t="s">
        <v>505</v>
      </c>
      <c r="I369" s="20" t="s">
        <v>500</v>
      </c>
      <c r="J369" s="20" t="s">
        <v>185</v>
      </c>
      <c r="K369" s="37" t="s">
        <v>184</v>
      </c>
      <c r="L369" s="37" t="s">
        <v>300</v>
      </c>
      <c r="M369" s="37" t="s">
        <v>303</v>
      </c>
      <c r="N369" s="20" t="s">
        <v>500</v>
      </c>
      <c r="O369" s="20" t="s">
        <v>179</v>
      </c>
      <c r="P369" s="37" t="s">
        <v>288</v>
      </c>
      <c r="Q369" s="21">
        <v>445</v>
      </c>
      <c r="R369" s="21">
        <v>10</v>
      </c>
      <c r="S369" s="21">
        <v>9</v>
      </c>
      <c r="T369" s="21">
        <v>9</v>
      </c>
      <c r="U369" s="21">
        <v>8</v>
      </c>
      <c r="V369" s="21">
        <v>8</v>
      </c>
      <c r="W369" s="21">
        <v>7</v>
      </c>
      <c r="X369" s="21">
        <v>7</v>
      </c>
      <c r="Y369" s="21">
        <v>7</v>
      </c>
      <c r="Z369" s="21">
        <v>7</v>
      </c>
      <c r="AA369" s="21">
        <v>7</v>
      </c>
      <c r="AB369" s="21">
        <v>7</v>
      </c>
      <c r="AC369" s="21">
        <v>7</v>
      </c>
      <c r="AD369" s="21">
        <v>7</v>
      </c>
      <c r="AE369" s="21">
        <v>6</v>
      </c>
      <c r="AF369" s="21">
        <v>6</v>
      </c>
      <c r="AG369" s="21">
        <v>5</v>
      </c>
      <c r="AH369" s="21">
        <v>5</v>
      </c>
      <c r="AI369" s="21">
        <v>5</v>
      </c>
      <c r="AJ369" s="21">
        <v>5</v>
      </c>
      <c r="AK369" s="21">
        <v>6</v>
      </c>
      <c r="AL369" s="21">
        <v>42</v>
      </c>
      <c r="AM369" s="21">
        <v>59</v>
      </c>
      <c r="AN369" s="21">
        <v>52</v>
      </c>
      <c r="AO369" s="21">
        <v>36</v>
      </c>
      <c r="AP369" s="21">
        <v>31</v>
      </c>
      <c r="AQ369" s="21">
        <v>22</v>
      </c>
      <c r="AR369" s="21">
        <v>18</v>
      </c>
      <c r="AS369" s="21">
        <v>15</v>
      </c>
      <c r="AT369" s="21">
        <v>9</v>
      </c>
      <c r="AU369" s="21">
        <v>10</v>
      </c>
      <c r="AV369" s="21">
        <v>5</v>
      </c>
      <c r="AW369" s="21">
        <v>7</v>
      </c>
      <c r="AX369" s="21">
        <v>1</v>
      </c>
      <c r="AY369" s="5">
        <v>1</v>
      </c>
      <c r="AZ369" s="5">
        <v>5</v>
      </c>
      <c r="BA369" s="5">
        <v>5</v>
      </c>
      <c r="BB369" s="5">
        <v>11</v>
      </c>
      <c r="BC369" s="5">
        <v>136</v>
      </c>
      <c r="BD369" s="91">
        <v>13</v>
      </c>
      <c r="BE369" s="91">
        <v>10</v>
      </c>
      <c r="BF369" s="92">
        <v>55</v>
      </c>
      <c r="BG369" s="5">
        <v>15</v>
      </c>
    </row>
    <row r="370" spans="1:59" s="3" customFormat="1" x14ac:dyDescent="0.2">
      <c r="A370" s="26"/>
      <c r="B370" s="18" t="s">
        <v>186</v>
      </c>
      <c r="C370" s="39" t="s">
        <v>590</v>
      </c>
      <c r="D370" s="39" t="s">
        <v>294</v>
      </c>
      <c r="E370" s="39" t="s">
        <v>300</v>
      </c>
      <c r="F370" s="18" t="s">
        <v>187</v>
      </c>
      <c r="G370" s="18"/>
      <c r="H370" s="18"/>
      <c r="I370" s="18"/>
      <c r="J370" s="18"/>
      <c r="K370" s="39"/>
      <c r="L370" s="39"/>
      <c r="M370" s="39"/>
      <c r="N370" s="18"/>
      <c r="O370" s="18"/>
      <c r="P370" s="39"/>
      <c r="Q370" s="19">
        <v>3715</v>
      </c>
      <c r="R370" s="19">
        <v>130</v>
      </c>
      <c r="S370" s="19">
        <v>128</v>
      </c>
      <c r="T370" s="19">
        <v>126</v>
      </c>
      <c r="U370" s="19">
        <v>122</v>
      </c>
      <c r="V370" s="19">
        <v>118</v>
      </c>
      <c r="W370" s="19">
        <v>114</v>
      </c>
      <c r="X370" s="19">
        <v>109</v>
      </c>
      <c r="Y370" s="19">
        <v>104</v>
      </c>
      <c r="Z370" s="19">
        <v>99</v>
      </c>
      <c r="AA370" s="19">
        <v>95</v>
      </c>
      <c r="AB370" s="19">
        <v>89</v>
      </c>
      <c r="AC370" s="19">
        <v>83</v>
      </c>
      <c r="AD370" s="19">
        <v>79</v>
      </c>
      <c r="AE370" s="19">
        <v>76</v>
      </c>
      <c r="AF370" s="19">
        <v>73</v>
      </c>
      <c r="AG370" s="19">
        <v>71</v>
      </c>
      <c r="AH370" s="19">
        <v>69</v>
      </c>
      <c r="AI370" s="19">
        <v>67</v>
      </c>
      <c r="AJ370" s="19">
        <v>67</v>
      </c>
      <c r="AK370" s="19">
        <v>66</v>
      </c>
      <c r="AL370" s="19">
        <v>336</v>
      </c>
      <c r="AM370" s="19">
        <v>303</v>
      </c>
      <c r="AN370" s="19">
        <v>234</v>
      </c>
      <c r="AO370" s="19">
        <v>172</v>
      </c>
      <c r="AP370" s="19">
        <v>189</v>
      </c>
      <c r="AQ370" s="19">
        <v>139</v>
      </c>
      <c r="AR370" s="19">
        <v>131</v>
      </c>
      <c r="AS370" s="19">
        <v>95</v>
      </c>
      <c r="AT370" s="19">
        <v>77</v>
      </c>
      <c r="AU370" s="19">
        <v>63</v>
      </c>
      <c r="AV370" s="19">
        <v>54</v>
      </c>
      <c r="AW370" s="19">
        <v>28</v>
      </c>
      <c r="AX370" s="19">
        <v>9</v>
      </c>
      <c r="AY370" s="22">
        <v>10</v>
      </c>
      <c r="AZ370" s="22">
        <v>65</v>
      </c>
      <c r="BA370" s="22">
        <v>63</v>
      </c>
      <c r="BB370" s="19">
        <v>138</v>
      </c>
      <c r="BC370" s="89">
        <v>1913</v>
      </c>
      <c r="BD370" s="89">
        <v>203</v>
      </c>
      <c r="BE370" s="89">
        <v>170</v>
      </c>
      <c r="BF370" s="90">
        <v>701</v>
      </c>
      <c r="BG370" s="19">
        <v>188</v>
      </c>
    </row>
    <row r="371" spans="1:59" s="4" customFormat="1" x14ac:dyDescent="0.2">
      <c r="A371" s="25"/>
      <c r="B371" s="20"/>
      <c r="C371" s="37"/>
      <c r="D371" s="37"/>
      <c r="E371" s="37"/>
      <c r="F371" s="20"/>
      <c r="G371" s="20">
        <v>4042</v>
      </c>
      <c r="H371" s="20" t="s">
        <v>187</v>
      </c>
      <c r="I371" s="20" t="s">
        <v>500</v>
      </c>
      <c r="J371" s="20" t="s">
        <v>187</v>
      </c>
      <c r="K371" s="37" t="s">
        <v>186</v>
      </c>
      <c r="L371" s="37" t="s">
        <v>300</v>
      </c>
      <c r="M371" s="37" t="s">
        <v>338</v>
      </c>
      <c r="N371" s="20" t="s">
        <v>500</v>
      </c>
      <c r="O371" s="20" t="s">
        <v>187</v>
      </c>
      <c r="P371" s="37" t="s">
        <v>286</v>
      </c>
      <c r="Q371" s="21">
        <v>1434</v>
      </c>
      <c r="R371" s="21">
        <v>50</v>
      </c>
      <c r="S371" s="21">
        <v>49</v>
      </c>
      <c r="T371" s="21">
        <v>49</v>
      </c>
      <c r="U371" s="21">
        <v>47</v>
      </c>
      <c r="V371" s="21">
        <v>46</v>
      </c>
      <c r="W371" s="21">
        <v>44</v>
      </c>
      <c r="X371" s="21">
        <v>42</v>
      </c>
      <c r="Y371" s="21">
        <v>40</v>
      </c>
      <c r="Z371" s="21">
        <v>40</v>
      </c>
      <c r="AA371" s="21">
        <v>37</v>
      </c>
      <c r="AB371" s="21">
        <v>34</v>
      </c>
      <c r="AC371" s="21">
        <v>33</v>
      </c>
      <c r="AD371" s="21">
        <v>30</v>
      </c>
      <c r="AE371" s="21">
        <v>29</v>
      </c>
      <c r="AF371" s="21">
        <v>29</v>
      </c>
      <c r="AG371" s="21">
        <v>28</v>
      </c>
      <c r="AH371" s="21">
        <v>27</v>
      </c>
      <c r="AI371" s="21">
        <v>25</v>
      </c>
      <c r="AJ371" s="21">
        <v>25</v>
      </c>
      <c r="AK371" s="21">
        <v>25</v>
      </c>
      <c r="AL371" s="21">
        <v>131</v>
      </c>
      <c r="AM371" s="21">
        <v>118</v>
      </c>
      <c r="AN371" s="21">
        <v>89</v>
      </c>
      <c r="AO371" s="21">
        <v>66</v>
      </c>
      <c r="AP371" s="21">
        <v>72</v>
      </c>
      <c r="AQ371" s="21">
        <v>55</v>
      </c>
      <c r="AR371" s="21">
        <v>50</v>
      </c>
      <c r="AS371" s="21">
        <v>37</v>
      </c>
      <c r="AT371" s="21">
        <v>30</v>
      </c>
      <c r="AU371" s="21">
        <v>24</v>
      </c>
      <c r="AV371" s="21">
        <v>21</v>
      </c>
      <c r="AW371" s="21">
        <v>9</v>
      </c>
      <c r="AX371" s="21">
        <v>3</v>
      </c>
      <c r="AY371" s="5">
        <v>3</v>
      </c>
      <c r="AZ371" s="5">
        <v>25</v>
      </c>
      <c r="BA371" s="5">
        <v>24</v>
      </c>
      <c r="BB371" s="5">
        <v>54</v>
      </c>
      <c r="BC371" s="5">
        <v>737</v>
      </c>
      <c r="BD371" s="91">
        <v>78</v>
      </c>
      <c r="BE371" s="91">
        <v>66</v>
      </c>
      <c r="BF371" s="92">
        <v>271</v>
      </c>
      <c r="BG371" s="5">
        <v>72</v>
      </c>
    </row>
    <row r="372" spans="1:59" s="4" customFormat="1" x14ac:dyDescent="0.2">
      <c r="A372" s="25"/>
      <c r="B372" s="20"/>
      <c r="C372" s="37"/>
      <c r="D372" s="37"/>
      <c r="E372" s="37"/>
      <c r="F372" s="20"/>
      <c r="G372" s="20">
        <v>4043</v>
      </c>
      <c r="H372" s="20" t="s">
        <v>506</v>
      </c>
      <c r="I372" s="20" t="s">
        <v>500</v>
      </c>
      <c r="J372" s="20" t="s">
        <v>187</v>
      </c>
      <c r="K372" s="37" t="s">
        <v>186</v>
      </c>
      <c r="L372" s="37" t="s">
        <v>300</v>
      </c>
      <c r="M372" s="37" t="s">
        <v>338</v>
      </c>
      <c r="N372" s="20" t="s">
        <v>500</v>
      </c>
      <c r="O372" s="20" t="s">
        <v>187</v>
      </c>
      <c r="P372" s="37" t="s">
        <v>305</v>
      </c>
      <c r="Q372" s="21">
        <v>277</v>
      </c>
      <c r="R372" s="21">
        <v>10</v>
      </c>
      <c r="S372" s="21">
        <v>10</v>
      </c>
      <c r="T372" s="21">
        <v>9</v>
      </c>
      <c r="U372" s="21">
        <v>9</v>
      </c>
      <c r="V372" s="21">
        <v>9</v>
      </c>
      <c r="W372" s="21">
        <v>9</v>
      </c>
      <c r="X372" s="21">
        <v>8</v>
      </c>
      <c r="Y372" s="21">
        <v>7</v>
      </c>
      <c r="Z372" s="21">
        <v>7</v>
      </c>
      <c r="AA372" s="21">
        <v>7</v>
      </c>
      <c r="AB372" s="21">
        <v>7</v>
      </c>
      <c r="AC372" s="21">
        <v>6</v>
      </c>
      <c r="AD372" s="21">
        <v>6</v>
      </c>
      <c r="AE372" s="21">
        <v>6</v>
      </c>
      <c r="AF372" s="21">
        <v>5</v>
      </c>
      <c r="AG372" s="21">
        <v>5</v>
      </c>
      <c r="AH372" s="21">
        <v>5</v>
      </c>
      <c r="AI372" s="21">
        <v>5</v>
      </c>
      <c r="AJ372" s="21">
        <v>5</v>
      </c>
      <c r="AK372" s="21">
        <v>5</v>
      </c>
      <c r="AL372" s="21">
        <v>25</v>
      </c>
      <c r="AM372" s="21">
        <v>23</v>
      </c>
      <c r="AN372" s="21">
        <v>17</v>
      </c>
      <c r="AO372" s="21">
        <v>13</v>
      </c>
      <c r="AP372" s="21">
        <v>14</v>
      </c>
      <c r="AQ372" s="21">
        <v>10</v>
      </c>
      <c r="AR372" s="21">
        <v>10</v>
      </c>
      <c r="AS372" s="21">
        <v>7</v>
      </c>
      <c r="AT372" s="21">
        <v>6</v>
      </c>
      <c r="AU372" s="21">
        <v>5</v>
      </c>
      <c r="AV372" s="21">
        <v>4</v>
      </c>
      <c r="AW372" s="21">
        <v>2</v>
      </c>
      <c r="AX372" s="21">
        <v>1</v>
      </c>
      <c r="AY372" s="5">
        <v>1</v>
      </c>
      <c r="AZ372" s="5">
        <v>5</v>
      </c>
      <c r="BA372" s="5">
        <v>5</v>
      </c>
      <c r="BB372" s="5">
        <v>10</v>
      </c>
      <c r="BC372" s="5">
        <v>143</v>
      </c>
      <c r="BD372" s="91">
        <v>15</v>
      </c>
      <c r="BE372" s="91">
        <v>13</v>
      </c>
      <c r="BF372" s="92">
        <v>52</v>
      </c>
      <c r="BG372" s="5">
        <v>14</v>
      </c>
    </row>
    <row r="373" spans="1:59" s="4" customFormat="1" x14ac:dyDescent="0.2">
      <c r="A373" s="25"/>
      <c r="B373" s="20"/>
      <c r="C373" s="37"/>
      <c r="D373" s="37"/>
      <c r="E373" s="37"/>
      <c r="F373" s="20"/>
      <c r="G373" s="20">
        <v>4046</v>
      </c>
      <c r="H373" s="20" t="s">
        <v>507</v>
      </c>
      <c r="I373" s="20" t="s">
        <v>500</v>
      </c>
      <c r="J373" s="20" t="s">
        <v>187</v>
      </c>
      <c r="K373" s="37" t="s">
        <v>186</v>
      </c>
      <c r="L373" s="37" t="s">
        <v>300</v>
      </c>
      <c r="M373" s="37" t="s">
        <v>338</v>
      </c>
      <c r="N373" s="20" t="s">
        <v>500</v>
      </c>
      <c r="O373" s="20" t="s">
        <v>187</v>
      </c>
      <c r="P373" s="37" t="s">
        <v>305</v>
      </c>
      <c r="Q373" s="21">
        <v>643</v>
      </c>
      <c r="R373" s="21">
        <v>23</v>
      </c>
      <c r="S373" s="21">
        <v>22</v>
      </c>
      <c r="T373" s="21">
        <v>22</v>
      </c>
      <c r="U373" s="21">
        <v>21</v>
      </c>
      <c r="V373" s="21">
        <v>20</v>
      </c>
      <c r="W373" s="21">
        <v>20</v>
      </c>
      <c r="X373" s="21">
        <v>19</v>
      </c>
      <c r="Y373" s="21">
        <v>18</v>
      </c>
      <c r="Z373" s="21">
        <v>17</v>
      </c>
      <c r="AA373" s="21">
        <v>16</v>
      </c>
      <c r="AB373" s="21">
        <v>15</v>
      </c>
      <c r="AC373" s="21">
        <v>14</v>
      </c>
      <c r="AD373" s="21">
        <v>14</v>
      </c>
      <c r="AE373" s="21">
        <v>13</v>
      </c>
      <c r="AF373" s="21">
        <v>13</v>
      </c>
      <c r="AG373" s="21">
        <v>12</v>
      </c>
      <c r="AH373" s="21">
        <v>12</v>
      </c>
      <c r="AI373" s="21">
        <v>12</v>
      </c>
      <c r="AJ373" s="21">
        <v>12</v>
      </c>
      <c r="AK373" s="21">
        <v>11</v>
      </c>
      <c r="AL373" s="21">
        <v>58</v>
      </c>
      <c r="AM373" s="21">
        <v>52</v>
      </c>
      <c r="AN373" s="21">
        <v>41</v>
      </c>
      <c r="AO373" s="21">
        <v>30</v>
      </c>
      <c r="AP373" s="21">
        <v>33</v>
      </c>
      <c r="AQ373" s="21">
        <v>24</v>
      </c>
      <c r="AR373" s="21">
        <v>23</v>
      </c>
      <c r="AS373" s="21">
        <v>16</v>
      </c>
      <c r="AT373" s="21">
        <v>13</v>
      </c>
      <c r="AU373" s="21">
        <v>11</v>
      </c>
      <c r="AV373" s="21">
        <v>9</v>
      </c>
      <c r="AW373" s="21">
        <v>5</v>
      </c>
      <c r="AX373" s="21">
        <v>2</v>
      </c>
      <c r="AY373" s="5">
        <v>2</v>
      </c>
      <c r="AZ373" s="5">
        <v>11</v>
      </c>
      <c r="BA373" s="5">
        <v>11</v>
      </c>
      <c r="BB373" s="5">
        <v>24</v>
      </c>
      <c r="BC373" s="5">
        <v>331</v>
      </c>
      <c r="BD373" s="91">
        <v>35</v>
      </c>
      <c r="BE373" s="91">
        <v>29</v>
      </c>
      <c r="BF373" s="92">
        <v>121</v>
      </c>
      <c r="BG373" s="5">
        <v>33</v>
      </c>
    </row>
    <row r="374" spans="1:59" s="4" customFormat="1" x14ac:dyDescent="0.2">
      <c r="A374" s="25"/>
      <c r="B374" s="20"/>
      <c r="C374" s="37"/>
      <c r="D374" s="37"/>
      <c r="E374" s="37"/>
      <c r="F374" s="20"/>
      <c r="G374" s="20">
        <v>4011</v>
      </c>
      <c r="H374" s="20" t="s">
        <v>508</v>
      </c>
      <c r="I374" s="20" t="s">
        <v>500</v>
      </c>
      <c r="J374" s="20" t="s">
        <v>187</v>
      </c>
      <c r="K374" s="37" t="s">
        <v>186</v>
      </c>
      <c r="L374" s="37" t="s">
        <v>300</v>
      </c>
      <c r="M374" s="37" t="s">
        <v>338</v>
      </c>
      <c r="N374" s="20" t="s">
        <v>500</v>
      </c>
      <c r="O374" s="20" t="s">
        <v>187</v>
      </c>
      <c r="P374" s="37" t="s">
        <v>288</v>
      </c>
      <c r="Q374" s="21">
        <v>275</v>
      </c>
      <c r="R374" s="21">
        <v>10</v>
      </c>
      <c r="S374" s="21">
        <v>9</v>
      </c>
      <c r="T374" s="21">
        <v>9</v>
      </c>
      <c r="U374" s="21">
        <v>9</v>
      </c>
      <c r="V374" s="21">
        <v>9</v>
      </c>
      <c r="W374" s="21">
        <v>8</v>
      </c>
      <c r="X374" s="21">
        <v>8</v>
      </c>
      <c r="Y374" s="21">
        <v>8</v>
      </c>
      <c r="Z374" s="21">
        <v>7</v>
      </c>
      <c r="AA374" s="21">
        <v>7</v>
      </c>
      <c r="AB374" s="21">
        <v>7</v>
      </c>
      <c r="AC374" s="21">
        <v>6</v>
      </c>
      <c r="AD374" s="21">
        <v>6</v>
      </c>
      <c r="AE374" s="21">
        <v>6</v>
      </c>
      <c r="AF374" s="21">
        <v>5</v>
      </c>
      <c r="AG374" s="21">
        <v>5</v>
      </c>
      <c r="AH374" s="21">
        <v>5</v>
      </c>
      <c r="AI374" s="21">
        <v>5</v>
      </c>
      <c r="AJ374" s="21">
        <v>5</v>
      </c>
      <c r="AK374" s="21">
        <v>5</v>
      </c>
      <c r="AL374" s="21">
        <v>25</v>
      </c>
      <c r="AM374" s="21">
        <v>22</v>
      </c>
      <c r="AN374" s="21">
        <v>17</v>
      </c>
      <c r="AO374" s="21">
        <v>13</v>
      </c>
      <c r="AP374" s="21">
        <v>14</v>
      </c>
      <c r="AQ374" s="21">
        <v>10</v>
      </c>
      <c r="AR374" s="21">
        <v>10</v>
      </c>
      <c r="AS374" s="21">
        <v>7</v>
      </c>
      <c r="AT374" s="21">
        <v>6</v>
      </c>
      <c r="AU374" s="21">
        <v>5</v>
      </c>
      <c r="AV374" s="21">
        <v>4</v>
      </c>
      <c r="AW374" s="21">
        <v>2</v>
      </c>
      <c r="AX374" s="21">
        <v>1</v>
      </c>
      <c r="AY374" s="5">
        <v>1</v>
      </c>
      <c r="AZ374" s="5">
        <v>5</v>
      </c>
      <c r="BA374" s="5">
        <v>5</v>
      </c>
      <c r="BB374" s="5">
        <v>10</v>
      </c>
      <c r="BC374" s="5">
        <v>142</v>
      </c>
      <c r="BD374" s="91">
        <v>15</v>
      </c>
      <c r="BE374" s="91">
        <v>13</v>
      </c>
      <c r="BF374" s="92">
        <v>52</v>
      </c>
      <c r="BG374" s="5">
        <v>14</v>
      </c>
    </row>
    <row r="375" spans="1:59" s="4" customFormat="1" x14ac:dyDescent="0.2">
      <c r="A375" s="25"/>
      <c r="B375" s="20"/>
      <c r="C375" s="37"/>
      <c r="D375" s="37"/>
      <c r="E375" s="37"/>
      <c r="F375" s="20"/>
      <c r="G375" s="20">
        <v>4044</v>
      </c>
      <c r="H375" s="20" t="s">
        <v>43</v>
      </c>
      <c r="I375" s="20" t="s">
        <v>500</v>
      </c>
      <c r="J375" s="20" t="s">
        <v>187</v>
      </c>
      <c r="K375" s="37" t="s">
        <v>186</v>
      </c>
      <c r="L375" s="37" t="s">
        <v>300</v>
      </c>
      <c r="M375" s="37" t="s">
        <v>338</v>
      </c>
      <c r="N375" s="20" t="s">
        <v>500</v>
      </c>
      <c r="O375" s="20" t="s">
        <v>187</v>
      </c>
      <c r="P375" s="37" t="s">
        <v>288</v>
      </c>
      <c r="Q375" s="21">
        <v>72</v>
      </c>
      <c r="R375" s="21">
        <v>3</v>
      </c>
      <c r="S375" s="21">
        <v>3</v>
      </c>
      <c r="T375" s="21">
        <v>2</v>
      </c>
      <c r="U375" s="21">
        <v>3</v>
      </c>
      <c r="V375" s="21">
        <v>2</v>
      </c>
      <c r="W375" s="21">
        <v>2</v>
      </c>
      <c r="X375" s="21">
        <v>2</v>
      </c>
      <c r="Y375" s="21">
        <v>2</v>
      </c>
      <c r="Z375" s="21">
        <v>2</v>
      </c>
      <c r="AA375" s="21">
        <v>2</v>
      </c>
      <c r="AB375" s="21">
        <v>2</v>
      </c>
      <c r="AC375" s="21">
        <v>2</v>
      </c>
      <c r="AD375" s="21">
        <v>2</v>
      </c>
      <c r="AE375" s="21">
        <v>1</v>
      </c>
      <c r="AF375" s="21">
        <v>1</v>
      </c>
      <c r="AG375" s="21">
        <v>1</v>
      </c>
      <c r="AH375" s="21">
        <v>1</v>
      </c>
      <c r="AI375" s="21">
        <v>1</v>
      </c>
      <c r="AJ375" s="21">
        <v>1</v>
      </c>
      <c r="AK375" s="21">
        <v>1</v>
      </c>
      <c r="AL375" s="21">
        <v>6</v>
      </c>
      <c r="AM375" s="21">
        <v>6</v>
      </c>
      <c r="AN375" s="21">
        <v>5</v>
      </c>
      <c r="AO375" s="21">
        <v>3</v>
      </c>
      <c r="AP375" s="21">
        <v>4</v>
      </c>
      <c r="AQ375" s="21">
        <v>3</v>
      </c>
      <c r="AR375" s="21">
        <v>3</v>
      </c>
      <c r="AS375" s="21">
        <v>2</v>
      </c>
      <c r="AT375" s="21">
        <v>1</v>
      </c>
      <c r="AU375" s="21">
        <v>1</v>
      </c>
      <c r="AV375" s="21">
        <v>1</v>
      </c>
      <c r="AW375" s="21">
        <v>1</v>
      </c>
      <c r="AX375" s="21">
        <v>0</v>
      </c>
      <c r="AY375" s="5">
        <v>0</v>
      </c>
      <c r="AZ375" s="5">
        <v>1</v>
      </c>
      <c r="BA375" s="5">
        <v>1</v>
      </c>
      <c r="BB375" s="5">
        <v>3</v>
      </c>
      <c r="BC375" s="5">
        <v>37</v>
      </c>
      <c r="BD375" s="91">
        <v>4</v>
      </c>
      <c r="BE375" s="91">
        <v>3</v>
      </c>
      <c r="BF375" s="92">
        <v>14</v>
      </c>
      <c r="BG375" s="5">
        <v>4</v>
      </c>
    </row>
    <row r="376" spans="1:59" s="4" customFormat="1" x14ac:dyDescent="0.2">
      <c r="A376" s="25"/>
      <c r="B376" s="20"/>
      <c r="C376" s="37"/>
      <c r="D376" s="37"/>
      <c r="E376" s="37"/>
      <c r="F376" s="20"/>
      <c r="G376" s="20">
        <v>4045</v>
      </c>
      <c r="H376" s="20" t="s">
        <v>489</v>
      </c>
      <c r="I376" s="20" t="s">
        <v>500</v>
      </c>
      <c r="J376" s="20" t="s">
        <v>187</v>
      </c>
      <c r="K376" s="37" t="s">
        <v>186</v>
      </c>
      <c r="L376" s="37" t="s">
        <v>300</v>
      </c>
      <c r="M376" s="37" t="s">
        <v>338</v>
      </c>
      <c r="N376" s="20" t="s">
        <v>500</v>
      </c>
      <c r="O376" s="20" t="s">
        <v>187</v>
      </c>
      <c r="P376" s="37" t="s">
        <v>288</v>
      </c>
      <c r="Q376" s="21">
        <v>90</v>
      </c>
      <c r="R376" s="21">
        <v>3</v>
      </c>
      <c r="S376" s="21">
        <v>3</v>
      </c>
      <c r="T376" s="21">
        <v>3</v>
      </c>
      <c r="U376" s="21">
        <v>3</v>
      </c>
      <c r="V376" s="21">
        <v>3</v>
      </c>
      <c r="W376" s="21">
        <v>2</v>
      </c>
      <c r="X376" s="21">
        <v>3</v>
      </c>
      <c r="Y376" s="21">
        <v>2</v>
      </c>
      <c r="Z376" s="21">
        <v>2</v>
      </c>
      <c r="AA376" s="21">
        <v>2</v>
      </c>
      <c r="AB376" s="21">
        <v>2</v>
      </c>
      <c r="AC376" s="21">
        <v>2</v>
      </c>
      <c r="AD376" s="21">
        <v>2</v>
      </c>
      <c r="AE376" s="21">
        <v>2</v>
      </c>
      <c r="AF376" s="21">
        <v>2</v>
      </c>
      <c r="AG376" s="21">
        <v>2</v>
      </c>
      <c r="AH376" s="21">
        <v>2</v>
      </c>
      <c r="AI376" s="21">
        <v>2</v>
      </c>
      <c r="AJ376" s="21">
        <v>2</v>
      </c>
      <c r="AK376" s="21">
        <v>2</v>
      </c>
      <c r="AL376" s="21">
        <v>8</v>
      </c>
      <c r="AM376" s="21">
        <v>7</v>
      </c>
      <c r="AN376" s="21">
        <v>6</v>
      </c>
      <c r="AO376" s="21">
        <v>4</v>
      </c>
      <c r="AP376" s="21">
        <v>5</v>
      </c>
      <c r="AQ376" s="21">
        <v>3</v>
      </c>
      <c r="AR376" s="21">
        <v>3</v>
      </c>
      <c r="AS376" s="21">
        <v>2</v>
      </c>
      <c r="AT376" s="21">
        <v>2</v>
      </c>
      <c r="AU376" s="21">
        <v>2</v>
      </c>
      <c r="AV376" s="21">
        <v>1</v>
      </c>
      <c r="AW376" s="21">
        <v>1</v>
      </c>
      <c r="AX376" s="21">
        <v>0</v>
      </c>
      <c r="AY376" s="5">
        <v>0</v>
      </c>
      <c r="AZ376" s="5">
        <v>2</v>
      </c>
      <c r="BA376" s="5">
        <v>2</v>
      </c>
      <c r="BB376" s="5">
        <v>3</v>
      </c>
      <c r="BC376" s="5">
        <v>47</v>
      </c>
      <c r="BD376" s="91">
        <v>5</v>
      </c>
      <c r="BE376" s="91">
        <v>4</v>
      </c>
      <c r="BF376" s="92">
        <v>17</v>
      </c>
      <c r="BG376" s="5">
        <v>5</v>
      </c>
    </row>
    <row r="377" spans="1:59" s="4" customFormat="1" x14ac:dyDescent="0.2">
      <c r="A377" s="25"/>
      <c r="B377" s="20"/>
      <c r="C377" s="37"/>
      <c r="D377" s="37"/>
      <c r="E377" s="37"/>
      <c r="F377" s="20"/>
      <c r="G377" s="20">
        <v>7358</v>
      </c>
      <c r="H377" s="20" t="s">
        <v>509</v>
      </c>
      <c r="I377" s="20" t="s">
        <v>500</v>
      </c>
      <c r="J377" s="20" t="s">
        <v>187</v>
      </c>
      <c r="K377" s="37" t="s">
        <v>186</v>
      </c>
      <c r="L377" s="37" t="s">
        <v>300</v>
      </c>
      <c r="M377" s="37" t="s">
        <v>338</v>
      </c>
      <c r="N377" s="20" t="s">
        <v>500</v>
      </c>
      <c r="O377" s="20" t="s">
        <v>187</v>
      </c>
      <c r="P377" s="37" t="s">
        <v>288</v>
      </c>
      <c r="Q377" s="21">
        <v>200</v>
      </c>
      <c r="R377" s="21">
        <v>7</v>
      </c>
      <c r="S377" s="21">
        <v>7</v>
      </c>
      <c r="T377" s="21">
        <v>7</v>
      </c>
      <c r="U377" s="21">
        <v>7</v>
      </c>
      <c r="V377" s="21">
        <v>6</v>
      </c>
      <c r="W377" s="21">
        <v>6</v>
      </c>
      <c r="X377" s="21">
        <v>6</v>
      </c>
      <c r="Y377" s="21">
        <v>6</v>
      </c>
      <c r="Z377" s="21">
        <v>5</v>
      </c>
      <c r="AA377" s="21">
        <v>5</v>
      </c>
      <c r="AB377" s="21">
        <v>5</v>
      </c>
      <c r="AC377" s="21">
        <v>4</v>
      </c>
      <c r="AD377" s="21">
        <v>4</v>
      </c>
      <c r="AE377" s="21">
        <v>4</v>
      </c>
      <c r="AF377" s="21">
        <v>4</v>
      </c>
      <c r="AG377" s="21">
        <v>4</v>
      </c>
      <c r="AH377" s="21">
        <v>4</v>
      </c>
      <c r="AI377" s="21">
        <v>4</v>
      </c>
      <c r="AJ377" s="21">
        <v>4</v>
      </c>
      <c r="AK377" s="21">
        <v>4</v>
      </c>
      <c r="AL377" s="21">
        <v>18</v>
      </c>
      <c r="AM377" s="21">
        <v>16</v>
      </c>
      <c r="AN377" s="21">
        <v>13</v>
      </c>
      <c r="AO377" s="21">
        <v>9</v>
      </c>
      <c r="AP377" s="21">
        <v>10</v>
      </c>
      <c r="AQ377" s="21">
        <v>7</v>
      </c>
      <c r="AR377" s="21">
        <v>7</v>
      </c>
      <c r="AS377" s="21">
        <v>5</v>
      </c>
      <c r="AT377" s="21">
        <v>4</v>
      </c>
      <c r="AU377" s="21">
        <v>3</v>
      </c>
      <c r="AV377" s="21">
        <v>3</v>
      </c>
      <c r="AW377" s="21">
        <v>2</v>
      </c>
      <c r="AX377" s="21">
        <v>0</v>
      </c>
      <c r="AY377" s="5">
        <v>1</v>
      </c>
      <c r="AZ377" s="5">
        <v>3</v>
      </c>
      <c r="BA377" s="5">
        <v>3</v>
      </c>
      <c r="BB377" s="5">
        <v>7</v>
      </c>
      <c r="BC377" s="5">
        <v>103</v>
      </c>
      <c r="BD377" s="91">
        <v>11</v>
      </c>
      <c r="BE377" s="91">
        <v>9</v>
      </c>
      <c r="BF377" s="92">
        <v>38</v>
      </c>
      <c r="BG377" s="5">
        <v>10</v>
      </c>
    </row>
    <row r="378" spans="1:59" s="4" customFormat="1" x14ac:dyDescent="0.2">
      <c r="A378" s="25"/>
      <c r="B378" s="20"/>
      <c r="C378" s="37"/>
      <c r="D378" s="37"/>
      <c r="E378" s="37"/>
      <c r="F378" s="20"/>
      <c r="G378" s="20">
        <v>9690</v>
      </c>
      <c r="H378" s="20" t="s">
        <v>510</v>
      </c>
      <c r="I378" s="20" t="s">
        <v>500</v>
      </c>
      <c r="J378" s="20" t="s">
        <v>187</v>
      </c>
      <c r="K378" s="37" t="s">
        <v>186</v>
      </c>
      <c r="L378" s="37" t="s">
        <v>300</v>
      </c>
      <c r="M378" s="37" t="s">
        <v>338</v>
      </c>
      <c r="N378" s="20" t="s">
        <v>500</v>
      </c>
      <c r="O378" s="20" t="s">
        <v>187</v>
      </c>
      <c r="P378" s="37" t="s">
        <v>288</v>
      </c>
      <c r="Q378" s="21">
        <v>379</v>
      </c>
      <c r="R378" s="21">
        <v>13</v>
      </c>
      <c r="S378" s="21">
        <v>13</v>
      </c>
      <c r="T378" s="21">
        <v>13</v>
      </c>
      <c r="U378" s="21">
        <v>12</v>
      </c>
      <c r="V378" s="21">
        <v>12</v>
      </c>
      <c r="W378" s="21">
        <v>12</v>
      </c>
      <c r="X378" s="21">
        <v>11</v>
      </c>
      <c r="Y378" s="21">
        <v>11</v>
      </c>
      <c r="Z378" s="21">
        <v>10</v>
      </c>
      <c r="AA378" s="21">
        <v>10</v>
      </c>
      <c r="AB378" s="21">
        <v>9</v>
      </c>
      <c r="AC378" s="21">
        <v>8</v>
      </c>
      <c r="AD378" s="21">
        <v>8</v>
      </c>
      <c r="AE378" s="21">
        <v>8</v>
      </c>
      <c r="AF378" s="21">
        <v>7</v>
      </c>
      <c r="AG378" s="21">
        <v>7</v>
      </c>
      <c r="AH378" s="21">
        <v>7</v>
      </c>
      <c r="AI378" s="21">
        <v>7</v>
      </c>
      <c r="AJ378" s="21">
        <v>7</v>
      </c>
      <c r="AK378" s="21">
        <v>7</v>
      </c>
      <c r="AL378" s="21">
        <v>34</v>
      </c>
      <c r="AM378" s="21">
        <v>31</v>
      </c>
      <c r="AN378" s="21">
        <v>24</v>
      </c>
      <c r="AO378" s="21">
        <v>18</v>
      </c>
      <c r="AP378" s="21">
        <v>19</v>
      </c>
      <c r="AQ378" s="21">
        <v>14</v>
      </c>
      <c r="AR378" s="21">
        <v>13</v>
      </c>
      <c r="AS378" s="21">
        <v>10</v>
      </c>
      <c r="AT378" s="21">
        <v>8</v>
      </c>
      <c r="AU378" s="21">
        <v>6</v>
      </c>
      <c r="AV378" s="21">
        <v>6</v>
      </c>
      <c r="AW378" s="21">
        <v>3</v>
      </c>
      <c r="AX378" s="21">
        <v>1</v>
      </c>
      <c r="AY378" s="5">
        <v>1</v>
      </c>
      <c r="AZ378" s="5">
        <v>7</v>
      </c>
      <c r="BA378" s="5">
        <v>6</v>
      </c>
      <c r="BB378" s="5">
        <v>14</v>
      </c>
      <c r="BC378" s="5">
        <v>195</v>
      </c>
      <c r="BD378" s="91">
        <v>21</v>
      </c>
      <c r="BE378" s="91">
        <v>17</v>
      </c>
      <c r="BF378" s="92">
        <v>71</v>
      </c>
      <c r="BG378" s="5">
        <v>19</v>
      </c>
    </row>
    <row r="379" spans="1:59" s="4" customFormat="1" x14ac:dyDescent="0.2">
      <c r="A379" s="25"/>
      <c r="B379" s="20"/>
      <c r="C379" s="37"/>
      <c r="D379" s="37"/>
      <c r="E379" s="37"/>
      <c r="F379" s="20"/>
      <c r="G379" s="20">
        <v>11497</v>
      </c>
      <c r="H379" s="20" t="s">
        <v>511</v>
      </c>
      <c r="I379" s="20" t="s">
        <v>500</v>
      </c>
      <c r="J379" s="20" t="s">
        <v>187</v>
      </c>
      <c r="K379" s="37" t="s">
        <v>186</v>
      </c>
      <c r="L379" s="37" t="s">
        <v>300</v>
      </c>
      <c r="M379" s="37" t="s">
        <v>338</v>
      </c>
      <c r="N379" s="20" t="s">
        <v>500</v>
      </c>
      <c r="O379" s="20" t="s">
        <v>187</v>
      </c>
      <c r="P379" s="37" t="s">
        <v>288</v>
      </c>
      <c r="Q379" s="21">
        <v>345</v>
      </c>
      <c r="R379" s="21">
        <v>11</v>
      </c>
      <c r="S379" s="21">
        <v>12</v>
      </c>
      <c r="T379" s="21">
        <v>12</v>
      </c>
      <c r="U379" s="21">
        <v>11</v>
      </c>
      <c r="V379" s="21">
        <v>11</v>
      </c>
      <c r="W379" s="21">
        <v>11</v>
      </c>
      <c r="X379" s="21">
        <v>10</v>
      </c>
      <c r="Y379" s="21">
        <v>10</v>
      </c>
      <c r="Z379" s="21">
        <v>9</v>
      </c>
      <c r="AA379" s="21">
        <v>9</v>
      </c>
      <c r="AB379" s="21">
        <v>8</v>
      </c>
      <c r="AC379" s="21">
        <v>8</v>
      </c>
      <c r="AD379" s="21">
        <v>7</v>
      </c>
      <c r="AE379" s="21">
        <v>7</v>
      </c>
      <c r="AF379" s="21">
        <v>7</v>
      </c>
      <c r="AG379" s="21">
        <v>7</v>
      </c>
      <c r="AH379" s="21">
        <v>6</v>
      </c>
      <c r="AI379" s="21">
        <v>6</v>
      </c>
      <c r="AJ379" s="21">
        <v>6</v>
      </c>
      <c r="AK379" s="21">
        <v>6</v>
      </c>
      <c r="AL379" s="21">
        <v>31</v>
      </c>
      <c r="AM379" s="21">
        <v>28</v>
      </c>
      <c r="AN379" s="21">
        <v>22</v>
      </c>
      <c r="AO379" s="21">
        <v>16</v>
      </c>
      <c r="AP379" s="21">
        <v>18</v>
      </c>
      <c r="AQ379" s="21">
        <v>13</v>
      </c>
      <c r="AR379" s="21">
        <v>12</v>
      </c>
      <c r="AS379" s="21">
        <v>9</v>
      </c>
      <c r="AT379" s="21">
        <v>7</v>
      </c>
      <c r="AU379" s="21">
        <v>6</v>
      </c>
      <c r="AV379" s="21">
        <v>5</v>
      </c>
      <c r="AW379" s="21">
        <v>3</v>
      </c>
      <c r="AX379" s="21">
        <v>1</v>
      </c>
      <c r="AY379" s="5">
        <v>1</v>
      </c>
      <c r="AZ379" s="5">
        <v>6</v>
      </c>
      <c r="BA379" s="5">
        <v>6</v>
      </c>
      <c r="BB379" s="5">
        <v>13</v>
      </c>
      <c r="BC379" s="5">
        <v>178</v>
      </c>
      <c r="BD379" s="91">
        <v>19</v>
      </c>
      <c r="BE379" s="91">
        <v>16</v>
      </c>
      <c r="BF379" s="92">
        <v>65</v>
      </c>
      <c r="BG379" s="5">
        <v>17</v>
      </c>
    </row>
    <row r="380" spans="1:59" s="3" customFormat="1" x14ac:dyDescent="0.2">
      <c r="A380" s="26"/>
      <c r="B380" s="18" t="s">
        <v>188</v>
      </c>
      <c r="C380" s="39" t="s">
        <v>590</v>
      </c>
      <c r="D380" s="39" t="s">
        <v>294</v>
      </c>
      <c r="E380" s="39" t="s">
        <v>532</v>
      </c>
      <c r="F380" s="18" t="s">
        <v>189</v>
      </c>
      <c r="G380" s="18"/>
      <c r="H380" s="18"/>
      <c r="I380" s="18"/>
      <c r="J380" s="18"/>
      <c r="K380" s="39"/>
      <c r="L380" s="39"/>
      <c r="M380" s="39"/>
      <c r="N380" s="18"/>
      <c r="O380" s="18"/>
      <c r="P380" s="39"/>
      <c r="Q380" s="19">
        <v>1013</v>
      </c>
      <c r="R380" s="19">
        <v>26</v>
      </c>
      <c r="S380" s="19">
        <v>25</v>
      </c>
      <c r="T380" s="19">
        <v>24</v>
      </c>
      <c r="U380" s="19">
        <v>24</v>
      </c>
      <c r="V380" s="19">
        <v>22</v>
      </c>
      <c r="W380" s="19">
        <v>23</v>
      </c>
      <c r="X380" s="19">
        <v>24</v>
      </c>
      <c r="Y380" s="19">
        <v>24</v>
      </c>
      <c r="Z380" s="19">
        <v>24</v>
      </c>
      <c r="AA380" s="19">
        <v>25</v>
      </c>
      <c r="AB380" s="19">
        <v>25</v>
      </c>
      <c r="AC380" s="19">
        <v>25</v>
      </c>
      <c r="AD380" s="19">
        <v>25</v>
      </c>
      <c r="AE380" s="19">
        <v>24</v>
      </c>
      <c r="AF380" s="19">
        <v>23</v>
      </c>
      <c r="AG380" s="19">
        <v>22</v>
      </c>
      <c r="AH380" s="19">
        <v>20</v>
      </c>
      <c r="AI380" s="19">
        <v>19</v>
      </c>
      <c r="AJ380" s="19">
        <v>17</v>
      </c>
      <c r="AK380" s="19">
        <v>15</v>
      </c>
      <c r="AL380" s="19">
        <v>56</v>
      </c>
      <c r="AM380" s="19">
        <v>64</v>
      </c>
      <c r="AN380" s="19">
        <v>63</v>
      </c>
      <c r="AO380" s="19">
        <v>72</v>
      </c>
      <c r="AP380" s="19">
        <v>55</v>
      </c>
      <c r="AQ380" s="19">
        <v>51</v>
      </c>
      <c r="AR380" s="19">
        <v>52</v>
      </c>
      <c r="AS380" s="19">
        <v>36</v>
      </c>
      <c r="AT380" s="19">
        <v>27</v>
      </c>
      <c r="AU380" s="19">
        <v>33</v>
      </c>
      <c r="AV380" s="19">
        <v>28</v>
      </c>
      <c r="AW380" s="19">
        <v>9</v>
      </c>
      <c r="AX380" s="19">
        <v>11</v>
      </c>
      <c r="AY380" s="22">
        <v>2</v>
      </c>
      <c r="AZ380" s="22">
        <v>13</v>
      </c>
      <c r="BA380" s="22">
        <v>12</v>
      </c>
      <c r="BB380" s="19">
        <v>31</v>
      </c>
      <c r="BC380" s="89">
        <v>470</v>
      </c>
      <c r="BD380" s="89">
        <v>52</v>
      </c>
      <c r="BE380" s="89">
        <v>38</v>
      </c>
      <c r="BF380" s="90">
        <v>172</v>
      </c>
      <c r="BG380" s="19">
        <v>42</v>
      </c>
    </row>
    <row r="381" spans="1:59" s="4" customFormat="1" x14ac:dyDescent="0.2">
      <c r="A381" s="25"/>
      <c r="B381" s="20"/>
      <c r="C381" s="37"/>
      <c r="D381" s="37"/>
      <c r="E381" s="37"/>
      <c r="F381" s="20"/>
      <c r="G381" s="20">
        <v>4068</v>
      </c>
      <c r="H381" s="20" t="s">
        <v>189</v>
      </c>
      <c r="I381" s="20" t="s">
        <v>500</v>
      </c>
      <c r="J381" s="20" t="s">
        <v>189</v>
      </c>
      <c r="K381" s="37" t="s">
        <v>188</v>
      </c>
      <c r="L381" s="37" t="s">
        <v>300</v>
      </c>
      <c r="M381" s="37" t="s">
        <v>303</v>
      </c>
      <c r="N381" s="20" t="s">
        <v>500</v>
      </c>
      <c r="O381" s="20" t="s">
        <v>179</v>
      </c>
      <c r="P381" s="37" t="s">
        <v>286</v>
      </c>
      <c r="Q381" s="21">
        <v>1013</v>
      </c>
      <c r="R381" s="21">
        <v>26</v>
      </c>
      <c r="S381" s="21">
        <v>25</v>
      </c>
      <c r="T381" s="21">
        <v>24</v>
      </c>
      <c r="U381" s="21">
        <v>24</v>
      </c>
      <c r="V381" s="21">
        <v>22</v>
      </c>
      <c r="W381" s="21">
        <v>23</v>
      </c>
      <c r="X381" s="21">
        <v>24</v>
      </c>
      <c r="Y381" s="21">
        <v>24</v>
      </c>
      <c r="Z381" s="21">
        <v>24</v>
      </c>
      <c r="AA381" s="21">
        <v>25</v>
      </c>
      <c r="AB381" s="21">
        <v>25</v>
      </c>
      <c r="AC381" s="21">
        <v>25</v>
      </c>
      <c r="AD381" s="21">
        <v>25</v>
      </c>
      <c r="AE381" s="21">
        <v>24</v>
      </c>
      <c r="AF381" s="21">
        <v>23</v>
      </c>
      <c r="AG381" s="21">
        <v>22</v>
      </c>
      <c r="AH381" s="21">
        <v>20</v>
      </c>
      <c r="AI381" s="21">
        <v>19</v>
      </c>
      <c r="AJ381" s="21">
        <v>17</v>
      </c>
      <c r="AK381" s="21">
        <v>15</v>
      </c>
      <c r="AL381" s="21">
        <v>56</v>
      </c>
      <c r="AM381" s="21">
        <v>64</v>
      </c>
      <c r="AN381" s="21">
        <v>63</v>
      </c>
      <c r="AO381" s="21">
        <v>72</v>
      </c>
      <c r="AP381" s="21">
        <v>55</v>
      </c>
      <c r="AQ381" s="21">
        <v>51</v>
      </c>
      <c r="AR381" s="21">
        <v>52</v>
      </c>
      <c r="AS381" s="21">
        <v>36</v>
      </c>
      <c r="AT381" s="21">
        <v>27</v>
      </c>
      <c r="AU381" s="21">
        <v>33</v>
      </c>
      <c r="AV381" s="21">
        <v>28</v>
      </c>
      <c r="AW381" s="21">
        <v>9</v>
      </c>
      <c r="AX381" s="21">
        <v>11</v>
      </c>
      <c r="AY381" s="5">
        <v>2</v>
      </c>
      <c r="AZ381" s="5">
        <v>13</v>
      </c>
      <c r="BA381" s="5">
        <v>12</v>
      </c>
      <c r="BB381" s="5">
        <v>31</v>
      </c>
      <c r="BC381" s="5">
        <v>470</v>
      </c>
      <c r="BD381" s="91">
        <v>52</v>
      </c>
      <c r="BE381" s="91">
        <v>38</v>
      </c>
      <c r="BF381" s="92">
        <v>172</v>
      </c>
      <c r="BG381" s="5">
        <v>42</v>
      </c>
    </row>
    <row r="382" spans="1:59" s="3" customFormat="1" x14ac:dyDescent="0.2">
      <c r="A382" s="26"/>
      <c r="B382" s="18" t="s">
        <v>190</v>
      </c>
      <c r="C382" s="39" t="s">
        <v>590</v>
      </c>
      <c r="D382" s="39" t="s">
        <v>294</v>
      </c>
      <c r="E382" s="39" t="s">
        <v>590</v>
      </c>
      <c r="F382" s="18" t="s">
        <v>191</v>
      </c>
      <c r="G382" s="18"/>
      <c r="H382" s="18"/>
      <c r="I382" s="18"/>
      <c r="J382" s="18"/>
      <c r="K382" s="39"/>
      <c r="L382" s="39"/>
      <c r="M382" s="39"/>
      <c r="N382" s="18"/>
      <c r="O382" s="18"/>
      <c r="P382" s="39"/>
      <c r="Q382" s="19">
        <v>781</v>
      </c>
      <c r="R382" s="19">
        <v>24</v>
      </c>
      <c r="S382" s="19">
        <v>22</v>
      </c>
      <c r="T382" s="19">
        <v>20</v>
      </c>
      <c r="U382" s="19">
        <v>19</v>
      </c>
      <c r="V382" s="19">
        <v>18</v>
      </c>
      <c r="W382" s="19">
        <v>16</v>
      </c>
      <c r="X382" s="19">
        <v>15</v>
      </c>
      <c r="Y382" s="19">
        <v>14</v>
      </c>
      <c r="Z382" s="19">
        <v>14</v>
      </c>
      <c r="AA382" s="19">
        <v>13</v>
      </c>
      <c r="AB382" s="19">
        <v>13</v>
      </c>
      <c r="AC382" s="19">
        <v>12</v>
      </c>
      <c r="AD382" s="19">
        <v>13</v>
      </c>
      <c r="AE382" s="19">
        <v>14</v>
      </c>
      <c r="AF382" s="19">
        <v>15</v>
      </c>
      <c r="AG382" s="19">
        <v>17</v>
      </c>
      <c r="AH382" s="19">
        <v>18</v>
      </c>
      <c r="AI382" s="19">
        <v>19</v>
      </c>
      <c r="AJ382" s="19">
        <v>18</v>
      </c>
      <c r="AK382" s="19">
        <v>15</v>
      </c>
      <c r="AL382" s="19">
        <v>51</v>
      </c>
      <c r="AM382" s="19">
        <v>57</v>
      </c>
      <c r="AN382" s="19">
        <v>55</v>
      </c>
      <c r="AO382" s="19">
        <v>42</v>
      </c>
      <c r="AP382" s="19">
        <v>39</v>
      </c>
      <c r="AQ382" s="19">
        <v>31</v>
      </c>
      <c r="AR382" s="19">
        <v>24</v>
      </c>
      <c r="AS382" s="19">
        <v>32</v>
      </c>
      <c r="AT382" s="19">
        <v>33</v>
      </c>
      <c r="AU382" s="19">
        <v>35</v>
      </c>
      <c r="AV382" s="19">
        <v>27</v>
      </c>
      <c r="AW382" s="19">
        <v>18</v>
      </c>
      <c r="AX382" s="19">
        <v>8</v>
      </c>
      <c r="AY382" s="22">
        <v>2</v>
      </c>
      <c r="AZ382" s="22">
        <v>11</v>
      </c>
      <c r="BA382" s="22">
        <v>11</v>
      </c>
      <c r="BB382" s="19">
        <v>28</v>
      </c>
      <c r="BC382" s="89">
        <v>382</v>
      </c>
      <c r="BD382" s="89">
        <v>30</v>
      </c>
      <c r="BE382" s="89">
        <v>40</v>
      </c>
      <c r="BF382" s="90">
        <v>133</v>
      </c>
      <c r="BG382" s="19">
        <v>38</v>
      </c>
    </row>
    <row r="383" spans="1:59" s="4" customFormat="1" x14ac:dyDescent="0.2">
      <c r="A383" s="25"/>
      <c r="B383" s="20"/>
      <c r="C383" s="37"/>
      <c r="D383" s="37"/>
      <c r="E383" s="37"/>
      <c r="F383" s="20"/>
      <c r="G383" s="20">
        <v>4039</v>
      </c>
      <c r="H383" s="20" t="s">
        <v>512</v>
      </c>
      <c r="I383" s="20" t="s">
        <v>500</v>
      </c>
      <c r="J383" s="20" t="s">
        <v>191</v>
      </c>
      <c r="K383" s="37" t="s">
        <v>190</v>
      </c>
      <c r="L383" s="37" t="s">
        <v>300</v>
      </c>
      <c r="M383" s="37" t="s">
        <v>284</v>
      </c>
      <c r="N383" s="20" t="s">
        <v>500</v>
      </c>
      <c r="O383" s="20" t="s">
        <v>500</v>
      </c>
      <c r="P383" s="37" t="s">
        <v>288</v>
      </c>
      <c r="Q383" s="21">
        <v>477</v>
      </c>
      <c r="R383" s="21">
        <v>15</v>
      </c>
      <c r="S383" s="21">
        <v>13</v>
      </c>
      <c r="T383" s="21">
        <v>12</v>
      </c>
      <c r="U383" s="21">
        <v>12</v>
      </c>
      <c r="V383" s="21">
        <v>11</v>
      </c>
      <c r="W383" s="21">
        <v>10</v>
      </c>
      <c r="X383" s="21">
        <v>9</v>
      </c>
      <c r="Y383" s="21">
        <v>9</v>
      </c>
      <c r="Z383" s="21">
        <v>9</v>
      </c>
      <c r="AA383" s="21">
        <v>8</v>
      </c>
      <c r="AB383" s="21">
        <v>8</v>
      </c>
      <c r="AC383" s="21">
        <v>7</v>
      </c>
      <c r="AD383" s="21">
        <v>8</v>
      </c>
      <c r="AE383" s="21">
        <v>9</v>
      </c>
      <c r="AF383" s="21">
        <v>9</v>
      </c>
      <c r="AG383" s="21">
        <v>10</v>
      </c>
      <c r="AH383" s="21">
        <v>11</v>
      </c>
      <c r="AI383" s="21">
        <v>12</v>
      </c>
      <c r="AJ383" s="21">
        <v>11</v>
      </c>
      <c r="AK383" s="21">
        <v>9</v>
      </c>
      <c r="AL383" s="21">
        <v>31</v>
      </c>
      <c r="AM383" s="21">
        <v>35</v>
      </c>
      <c r="AN383" s="21">
        <v>33</v>
      </c>
      <c r="AO383" s="21">
        <v>26</v>
      </c>
      <c r="AP383" s="21">
        <v>24</v>
      </c>
      <c r="AQ383" s="21">
        <v>19</v>
      </c>
      <c r="AR383" s="21">
        <v>15</v>
      </c>
      <c r="AS383" s="21">
        <v>19</v>
      </c>
      <c r="AT383" s="21">
        <v>20</v>
      </c>
      <c r="AU383" s="21">
        <v>21</v>
      </c>
      <c r="AV383" s="21">
        <v>16</v>
      </c>
      <c r="AW383" s="21">
        <v>11</v>
      </c>
      <c r="AX383" s="21">
        <v>5</v>
      </c>
      <c r="AY383" s="5">
        <v>1</v>
      </c>
      <c r="AZ383" s="5">
        <v>7</v>
      </c>
      <c r="BA383" s="5">
        <v>7</v>
      </c>
      <c r="BB383" s="5">
        <v>17</v>
      </c>
      <c r="BC383" s="5">
        <v>232</v>
      </c>
      <c r="BD383" s="91">
        <v>18</v>
      </c>
      <c r="BE383" s="91">
        <v>24</v>
      </c>
      <c r="BF383" s="92">
        <v>81</v>
      </c>
      <c r="BG383" s="5">
        <v>23</v>
      </c>
    </row>
    <row r="384" spans="1:59" s="4" customFormat="1" x14ac:dyDescent="0.2">
      <c r="A384" s="25"/>
      <c r="B384" s="20"/>
      <c r="C384" s="37"/>
      <c r="D384" s="37"/>
      <c r="E384" s="37"/>
      <c r="F384" s="20"/>
      <c r="G384" s="20">
        <v>7709</v>
      </c>
      <c r="H384" s="20" t="s">
        <v>513</v>
      </c>
      <c r="I384" s="20" t="s">
        <v>500</v>
      </c>
      <c r="J384" s="20" t="s">
        <v>191</v>
      </c>
      <c r="K384" s="37" t="s">
        <v>190</v>
      </c>
      <c r="L384" s="37" t="s">
        <v>300</v>
      </c>
      <c r="M384" s="37" t="s">
        <v>284</v>
      </c>
      <c r="N384" s="20" t="s">
        <v>500</v>
      </c>
      <c r="O384" s="20" t="s">
        <v>500</v>
      </c>
      <c r="P384" s="37" t="s">
        <v>288</v>
      </c>
      <c r="Q384" s="21">
        <v>304</v>
      </c>
      <c r="R384" s="21">
        <v>9</v>
      </c>
      <c r="S384" s="21">
        <v>9</v>
      </c>
      <c r="T384" s="21">
        <v>8</v>
      </c>
      <c r="U384" s="21">
        <v>7</v>
      </c>
      <c r="V384" s="21">
        <v>7</v>
      </c>
      <c r="W384" s="21">
        <v>6</v>
      </c>
      <c r="X384" s="21">
        <v>6</v>
      </c>
      <c r="Y384" s="21">
        <v>5</v>
      </c>
      <c r="Z384" s="21">
        <v>5</v>
      </c>
      <c r="AA384" s="21">
        <v>5</v>
      </c>
      <c r="AB384" s="21">
        <v>5</v>
      </c>
      <c r="AC384" s="21">
        <v>5</v>
      </c>
      <c r="AD384" s="21">
        <v>5</v>
      </c>
      <c r="AE384" s="21">
        <v>5</v>
      </c>
      <c r="AF384" s="21">
        <v>6</v>
      </c>
      <c r="AG384" s="21">
        <v>7</v>
      </c>
      <c r="AH384" s="21">
        <v>7</v>
      </c>
      <c r="AI384" s="21">
        <v>7</v>
      </c>
      <c r="AJ384" s="21">
        <v>7</v>
      </c>
      <c r="AK384" s="21">
        <v>6</v>
      </c>
      <c r="AL384" s="21">
        <v>20</v>
      </c>
      <c r="AM384" s="21">
        <v>22</v>
      </c>
      <c r="AN384" s="21">
        <v>22</v>
      </c>
      <c r="AO384" s="21">
        <v>16</v>
      </c>
      <c r="AP384" s="21">
        <v>15</v>
      </c>
      <c r="AQ384" s="21">
        <v>12</v>
      </c>
      <c r="AR384" s="21">
        <v>9</v>
      </c>
      <c r="AS384" s="21">
        <v>13</v>
      </c>
      <c r="AT384" s="21">
        <v>13</v>
      </c>
      <c r="AU384" s="21">
        <v>14</v>
      </c>
      <c r="AV384" s="21">
        <v>11</v>
      </c>
      <c r="AW384" s="21">
        <v>7</v>
      </c>
      <c r="AX384" s="21">
        <v>3</v>
      </c>
      <c r="AY384" s="5">
        <v>1</v>
      </c>
      <c r="AZ384" s="5">
        <v>4</v>
      </c>
      <c r="BA384" s="5">
        <v>4</v>
      </c>
      <c r="BB384" s="5">
        <v>11</v>
      </c>
      <c r="BC384" s="5">
        <v>150</v>
      </c>
      <c r="BD384" s="91">
        <v>12</v>
      </c>
      <c r="BE384" s="91">
        <v>16</v>
      </c>
      <c r="BF384" s="92">
        <v>52</v>
      </c>
      <c r="BG384" s="5">
        <v>15</v>
      </c>
    </row>
    <row r="385" spans="1:59" s="3" customFormat="1" x14ac:dyDescent="0.2">
      <c r="A385" s="26"/>
      <c r="B385" s="18" t="s">
        <v>192</v>
      </c>
      <c r="C385" s="39" t="s">
        <v>590</v>
      </c>
      <c r="D385" s="39" t="s">
        <v>294</v>
      </c>
      <c r="E385" s="39" t="s">
        <v>591</v>
      </c>
      <c r="F385" s="18" t="s">
        <v>193</v>
      </c>
      <c r="G385" s="18"/>
      <c r="H385" s="18"/>
      <c r="I385" s="18"/>
      <c r="J385" s="18"/>
      <c r="K385" s="39"/>
      <c r="L385" s="39"/>
      <c r="M385" s="39"/>
      <c r="N385" s="18"/>
      <c r="O385" s="18"/>
      <c r="P385" s="39"/>
      <c r="Q385" s="19">
        <v>1670</v>
      </c>
      <c r="R385" s="19">
        <v>48</v>
      </c>
      <c r="S385" s="19">
        <v>50</v>
      </c>
      <c r="T385" s="19">
        <v>51</v>
      </c>
      <c r="U385" s="19">
        <v>52</v>
      </c>
      <c r="V385" s="19">
        <v>52</v>
      </c>
      <c r="W385" s="19">
        <v>52</v>
      </c>
      <c r="X385" s="19">
        <v>52</v>
      </c>
      <c r="Y385" s="19">
        <v>51</v>
      </c>
      <c r="Z385" s="19">
        <v>50</v>
      </c>
      <c r="AA385" s="19">
        <v>48</v>
      </c>
      <c r="AB385" s="19">
        <v>47</v>
      </c>
      <c r="AC385" s="19">
        <v>45</v>
      </c>
      <c r="AD385" s="19">
        <v>44</v>
      </c>
      <c r="AE385" s="19">
        <v>42</v>
      </c>
      <c r="AF385" s="19">
        <v>41</v>
      </c>
      <c r="AG385" s="19">
        <v>39</v>
      </c>
      <c r="AH385" s="19">
        <v>37</v>
      </c>
      <c r="AI385" s="19">
        <v>35</v>
      </c>
      <c r="AJ385" s="19">
        <v>32</v>
      </c>
      <c r="AK385" s="19">
        <v>28</v>
      </c>
      <c r="AL385" s="19">
        <v>104</v>
      </c>
      <c r="AM385" s="19">
        <v>100</v>
      </c>
      <c r="AN385" s="19">
        <v>93</v>
      </c>
      <c r="AO385" s="19">
        <v>80</v>
      </c>
      <c r="AP385" s="19">
        <v>82</v>
      </c>
      <c r="AQ385" s="19">
        <v>87</v>
      </c>
      <c r="AR385" s="19">
        <v>64</v>
      </c>
      <c r="AS385" s="19">
        <v>37</v>
      </c>
      <c r="AT385" s="19">
        <v>40</v>
      </c>
      <c r="AU385" s="19">
        <v>35</v>
      </c>
      <c r="AV385" s="19">
        <v>28</v>
      </c>
      <c r="AW385" s="19">
        <v>19</v>
      </c>
      <c r="AX385" s="19">
        <v>5</v>
      </c>
      <c r="AY385" s="22">
        <v>4</v>
      </c>
      <c r="AZ385" s="22">
        <v>24</v>
      </c>
      <c r="BA385" s="22">
        <v>26</v>
      </c>
      <c r="BB385" s="19">
        <v>53</v>
      </c>
      <c r="BC385" s="89">
        <v>853</v>
      </c>
      <c r="BD385" s="89">
        <v>110</v>
      </c>
      <c r="BE385" s="89">
        <v>97</v>
      </c>
      <c r="BF385" s="90">
        <v>299</v>
      </c>
      <c r="BG385" s="19">
        <v>72</v>
      </c>
    </row>
    <row r="386" spans="1:59" s="4" customFormat="1" x14ac:dyDescent="0.2">
      <c r="A386" s="25"/>
      <c r="B386" s="20"/>
      <c r="C386" s="37"/>
      <c r="D386" s="37"/>
      <c r="E386" s="37"/>
      <c r="F386" s="20"/>
      <c r="G386" s="20">
        <v>4040</v>
      </c>
      <c r="H386" s="20" t="s">
        <v>193</v>
      </c>
      <c r="I386" s="20" t="s">
        <v>500</v>
      </c>
      <c r="J386" s="20" t="s">
        <v>193</v>
      </c>
      <c r="K386" s="37" t="s">
        <v>192</v>
      </c>
      <c r="L386" s="37" t="s">
        <v>300</v>
      </c>
      <c r="M386" s="37" t="s">
        <v>284</v>
      </c>
      <c r="N386" s="20" t="s">
        <v>500</v>
      </c>
      <c r="O386" s="20" t="s">
        <v>500</v>
      </c>
      <c r="P386" s="37" t="s">
        <v>305</v>
      </c>
      <c r="Q386" s="21">
        <v>950</v>
      </c>
      <c r="R386" s="21">
        <v>27</v>
      </c>
      <c r="S386" s="21">
        <v>28</v>
      </c>
      <c r="T386" s="21">
        <v>29</v>
      </c>
      <c r="U386" s="21">
        <v>30</v>
      </c>
      <c r="V386" s="21">
        <v>30</v>
      </c>
      <c r="W386" s="21">
        <v>30</v>
      </c>
      <c r="X386" s="21">
        <v>30</v>
      </c>
      <c r="Y386" s="21">
        <v>29</v>
      </c>
      <c r="Z386" s="21">
        <v>28</v>
      </c>
      <c r="AA386" s="21">
        <v>27</v>
      </c>
      <c r="AB386" s="21">
        <v>27</v>
      </c>
      <c r="AC386" s="21">
        <v>26</v>
      </c>
      <c r="AD386" s="21">
        <v>25</v>
      </c>
      <c r="AE386" s="21">
        <v>24</v>
      </c>
      <c r="AF386" s="21">
        <v>23</v>
      </c>
      <c r="AG386" s="21">
        <v>22</v>
      </c>
      <c r="AH386" s="21">
        <v>21</v>
      </c>
      <c r="AI386" s="21">
        <v>20</v>
      </c>
      <c r="AJ386" s="21">
        <v>18</v>
      </c>
      <c r="AK386" s="21">
        <v>16</v>
      </c>
      <c r="AL386" s="21">
        <v>59</v>
      </c>
      <c r="AM386" s="21">
        <v>57</v>
      </c>
      <c r="AN386" s="21">
        <v>53</v>
      </c>
      <c r="AO386" s="21">
        <v>45</v>
      </c>
      <c r="AP386" s="21">
        <v>47</v>
      </c>
      <c r="AQ386" s="21">
        <v>49</v>
      </c>
      <c r="AR386" s="21">
        <v>36</v>
      </c>
      <c r="AS386" s="21">
        <v>21</v>
      </c>
      <c r="AT386" s="21">
        <v>23</v>
      </c>
      <c r="AU386" s="21">
        <v>20</v>
      </c>
      <c r="AV386" s="21">
        <v>16</v>
      </c>
      <c r="AW386" s="21">
        <v>11</v>
      </c>
      <c r="AX386" s="21">
        <v>3</v>
      </c>
      <c r="AY386" s="5">
        <v>2</v>
      </c>
      <c r="AZ386" s="5">
        <v>14</v>
      </c>
      <c r="BA386" s="5">
        <v>15</v>
      </c>
      <c r="BB386" s="5">
        <v>30</v>
      </c>
      <c r="BC386" s="5">
        <v>485</v>
      </c>
      <c r="BD386" s="91">
        <v>62</v>
      </c>
      <c r="BE386" s="91">
        <v>55</v>
      </c>
      <c r="BF386" s="92">
        <v>170</v>
      </c>
      <c r="BG386" s="5">
        <v>41</v>
      </c>
    </row>
    <row r="387" spans="1:59" s="4" customFormat="1" x14ac:dyDescent="0.2">
      <c r="A387" s="25"/>
      <c r="B387" s="20"/>
      <c r="C387" s="37"/>
      <c r="D387" s="37"/>
      <c r="E387" s="37"/>
      <c r="F387" s="20"/>
      <c r="G387" s="20">
        <v>4041</v>
      </c>
      <c r="H387" s="20" t="s">
        <v>514</v>
      </c>
      <c r="I387" s="20" t="s">
        <v>500</v>
      </c>
      <c r="J387" s="20" t="s">
        <v>193</v>
      </c>
      <c r="K387" s="37" t="s">
        <v>192</v>
      </c>
      <c r="L387" s="37" t="s">
        <v>300</v>
      </c>
      <c r="M387" s="37" t="s">
        <v>284</v>
      </c>
      <c r="N387" s="20" t="s">
        <v>500</v>
      </c>
      <c r="O387" s="20" t="s">
        <v>500</v>
      </c>
      <c r="P387" s="37" t="s">
        <v>288</v>
      </c>
      <c r="Q387" s="21">
        <v>720</v>
      </c>
      <c r="R387" s="21">
        <v>21</v>
      </c>
      <c r="S387" s="21">
        <v>22</v>
      </c>
      <c r="T387" s="21">
        <v>22</v>
      </c>
      <c r="U387" s="21">
        <v>22</v>
      </c>
      <c r="V387" s="21">
        <v>22</v>
      </c>
      <c r="W387" s="21">
        <v>22</v>
      </c>
      <c r="X387" s="21">
        <v>22</v>
      </c>
      <c r="Y387" s="21">
        <v>22</v>
      </c>
      <c r="Z387" s="21">
        <v>22</v>
      </c>
      <c r="AA387" s="21">
        <v>21</v>
      </c>
      <c r="AB387" s="21">
        <v>20</v>
      </c>
      <c r="AC387" s="21">
        <v>19</v>
      </c>
      <c r="AD387" s="21">
        <v>19</v>
      </c>
      <c r="AE387" s="21">
        <v>18</v>
      </c>
      <c r="AF387" s="21">
        <v>18</v>
      </c>
      <c r="AG387" s="21">
        <v>17</v>
      </c>
      <c r="AH387" s="21">
        <v>16</v>
      </c>
      <c r="AI387" s="21">
        <v>15</v>
      </c>
      <c r="AJ387" s="21">
        <v>14</v>
      </c>
      <c r="AK387" s="21">
        <v>12</v>
      </c>
      <c r="AL387" s="21">
        <v>45</v>
      </c>
      <c r="AM387" s="21">
        <v>43</v>
      </c>
      <c r="AN387" s="21">
        <v>40</v>
      </c>
      <c r="AO387" s="21">
        <v>35</v>
      </c>
      <c r="AP387" s="21">
        <v>35</v>
      </c>
      <c r="AQ387" s="21">
        <v>38</v>
      </c>
      <c r="AR387" s="21">
        <v>28</v>
      </c>
      <c r="AS387" s="21">
        <v>16</v>
      </c>
      <c r="AT387" s="21">
        <v>17</v>
      </c>
      <c r="AU387" s="21">
        <v>15</v>
      </c>
      <c r="AV387" s="21">
        <v>12</v>
      </c>
      <c r="AW387" s="21">
        <v>8</v>
      </c>
      <c r="AX387" s="21">
        <v>2</v>
      </c>
      <c r="AY387" s="5">
        <v>2</v>
      </c>
      <c r="AZ387" s="5">
        <v>10</v>
      </c>
      <c r="BA387" s="5">
        <v>11</v>
      </c>
      <c r="BB387" s="5">
        <v>23</v>
      </c>
      <c r="BC387" s="5">
        <v>368</v>
      </c>
      <c r="BD387" s="91">
        <v>48</v>
      </c>
      <c r="BE387" s="91">
        <v>42</v>
      </c>
      <c r="BF387" s="92">
        <v>129</v>
      </c>
      <c r="BG387" s="5">
        <v>31</v>
      </c>
    </row>
    <row r="388" spans="1:59" s="3" customFormat="1" x14ac:dyDescent="0.2">
      <c r="A388" s="26"/>
      <c r="B388" s="18" t="s">
        <v>194</v>
      </c>
      <c r="C388" s="39" t="s">
        <v>590</v>
      </c>
      <c r="D388" s="39" t="s">
        <v>294</v>
      </c>
      <c r="E388" s="39" t="s">
        <v>285</v>
      </c>
      <c r="F388" s="18" t="s">
        <v>195</v>
      </c>
      <c r="G388" s="18"/>
      <c r="H388" s="18"/>
      <c r="I388" s="18"/>
      <c r="J388" s="18"/>
      <c r="K388" s="39"/>
      <c r="L388" s="39"/>
      <c r="M388" s="39"/>
      <c r="N388" s="18"/>
      <c r="O388" s="18"/>
      <c r="P388" s="39"/>
      <c r="Q388" s="19">
        <v>584</v>
      </c>
      <c r="R388" s="19">
        <v>13</v>
      </c>
      <c r="S388" s="19">
        <v>13</v>
      </c>
      <c r="T388" s="19">
        <v>13</v>
      </c>
      <c r="U388" s="19">
        <v>13</v>
      </c>
      <c r="V388" s="19">
        <v>12</v>
      </c>
      <c r="W388" s="19">
        <v>13</v>
      </c>
      <c r="X388" s="19">
        <v>13</v>
      </c>
      <c r="Y388" s="19">
        <v>13</v>
      </c>
      <c r="Z388" s="19">
        <v>13</v>
      </c>
      <c r="AA388" s="19">
        <v>11</v>
      </c>
      <c r="AB388" s="19">
        <v>13</v>
      </c>
      <c r="AC388" s="19">
        <v>13</v>
      </c>
      <c r="AD388" s="19">
        <v>12</v>
      </c>
      <c r="AE388" s="19">
        <v>12</v>
      </c>
      <c r="AF388" s="19">
        <v>10</v>
      </c>
      <c r="AG388" s="19">
        <v>10</v>
      </c>
      <c r="AH388" s="19">
        <v>9</v>
      </c>
      <c r="AI388" s="19">
        <v>8</v>
      </c>
      <c r="AJ388" s="19">
        <v>8</v>
      </c>
      <c r="AK388" s="19">
        <v>7</v>
      </c>
      <c r="AL388" s="19">
        <v>40</v>
      </c>
      <c r="AM388" s="19">
        <v>42</v>
      </c>
      <c r="AN388" s="19">
        <v>37</v>
      </c>
      <c r="AO388" s="19">
        <v>31</v>
      </c>
      <c r="AP388" s="19">
        <v>30</v>
      </c>
      <c r="AQ388" s="19">
        <v>31</v>
      </c>
      <c r="AR388" s="19">
        <v>23</v>
      </c>
      <c r="AS388" s="19">
        <v>19</v>
      </c>
      <c r="AT388" s="19">
        <v>23</v>
      </c>
      <c r="AU388" s="19">
        <v>22</v>
      </c>
      <c r="AV388" s="19">
        <v>21</v>
      </c>
      <c r="AW388" s="19">
        <v>12</v>
      </c>
      <c r="AX388" s="19">
        <v>24</v>
      </c>
      <c r="AY388" s="22">
        <v>1</v>
      </c>
      <c r="AZ388" s="22">
        <v>6</v>
      </c>
      <c r="BA388" s="22">
        <v>7</v>
      </c>
      <c r="BB388" s="19">
        <v>17</v>
      </c>
      <c r="BC388" s="89">
        <v>296</v>
      </c>
      <c r="BD388" s="89">
        <v>26</v>
      </c>
      <c r="BE388" s="89">
        <v>21</v>
      </c>
      <c r="BF388" s="90">
        <v>108</v>
      </c>
      <c r="BG388" s="19">
        <v>23</v>
      </c>
    </row>
    <row r="389" spans="1:59" s="4" customFormat="1" x14ac:dyDescent="0.2">
      <c r="A389" s="25"/>
      <c r="B389" s="20"/>
      <c r="C389" s="37"/>
      <c r="D389" s="37"/>
      <c r="E389" s="37"/>
      <c r="F389" s="20"/>
      <c r="G389" s="20">
        <v>4062</v>
      </c>
      <c r="H389" s="20" t="s">
        <v>195</v>
      </c>
      <c r="I389" s="20" t="s">
        <v>500</v>
      </c>
      <c r="J389" s="20" t="s">
        <v>195</v>
      </c>
      <c r="K389" s="37" t="s">
        <v>194</v>
      </c>
      <c r="L389" s="37" t="s">
        <v>300</v>
      </c>
      <c r="M389" s="37" t="s">
        <v>346</v>
      </c>
      <c r="N389" s="20" t="s">
        <v>500</v>
      </c>
      <c r="O389" s="20" t="s">
        <v>199</v>
      </c>
      <c r="P389" s="37" t="s">
        <v>305</v>
      </c>
      <c r="Q389" s="21">
        <v>199</v>
      </c>
      <c r="R389" s="21">
        <v>5</v>
      </c>
      <c r="S389" s="21">
        <v>5</v>
      </c>
      <c r="T389" s="21">
        <v>5</v>
      </c>
      <c r="U389" s="21">
        <v>5</v>
      </c>
      <c r="V389" s="21">
        <v>4</v>
      </c>
      <c r="W389" s="21">
        <v>5</v>
      </c>
      <c r="X389" s="21">
        <v>4</v>
      </c>
      <c r="Y389" s="21">
        <v>4</v>
      </c>
      <c r="Z389" s="21">
        <v>4</v>
      </c>
      <c r="AA389" s="21">
        <v>4</v>
      </c>
      <c r="AB389" s="21">
        <v>4</v>
      </c>
      <c r="AC389" s="21">
        <v>4</v>
      </c>
      <c r="AD389" s="21">
        <v>4</v>
      </c>
      <c r="AE389" s="21">
        <v>4</v>
      </c>
      <c r="AF389" s="21">
        <v>3</v>
      </c>
      <c r="AG389" s="21">
        <v>3</v>
      </c>
      <c r="AH389" s="21">
        <v>3</v>
      </c>
      <c r="AI389" s="21">
        <v>3</v>
      </c>
      <c r="AJ389" s="21">
        <v>3</v>
      </c>
      <c r="AK389" s="21">
        <v>2</v>
      </c>
      <c r="AL389" s="21">
        <v>13</v>
      </c>
      <c r="AM389" s="21">
        <v>14</v>
      </c>
      <c r="AN389" s="21">
        <v>12</v>
      </c>
      <c r="AO389" s="21">
        <v>11</v>
      </c>
      <c r="AP389" s="21">
        <v>10</v>
      </c>
      <c r="AQ389" s="21">
        <v>11</v>
      </c>
      <c r="AR389" s="21">
        <v>8</v>
      </c>
      <c r="AS389" s="21">
        <v>7</v>
      </c>
      <c r="AT389" s="21">
        <v>8</v>
      </c>
      <c r="AU389" s="21">
        <v>7</v>
      </c>
      <c r="AV389" s="21">
        <v>7</v>
      </c>
      <c r="AW389" s="21">
        <v>4</v>
      </c>
      <c r="AX389" s="21">
        <v>9</v>
      </c>
      <c r="AY389" s="5">
        <v>0</v>
      </c>
      <c r="AZ389" s="5">
        <v>2</v>
      </c>
      <c r="BA389" s="5">
        <v>2</v>
      </c>
      <c r="BB389" s="5">
        <v>6</v>
      </c>
      <c r="BC389" s="5">
        <v>101</v>
      </c>
      <c r="BD389" s="91">
        <v>9</v>
      </c>
      <c r="BE389" s="91">
        <v>7</v>
      </c>
      <c r="BF389" s="92">
        <v>37</v>
      </c>
      <c r="BG389" s="5">
        <v>8</v>
      </c>
    </row>
    <row r="390" spans="1:59" s="4" customFormat="1" x14ac:dyDescent="0.2">
      <c r="A390" s="25"/>
      <c r="B390" s="20"/>
      <c r="C390" s="37"/>
      <c r="D390" s="37"/>
      <c r="E390" s="37"/>
      <c r="F390" s="20"/>
      <c r="G390" s="20">
        <v>4047</v>
      </c>
      <c r="H390" s="20" t="s">
        <v>515</v>
      </c>
      <c r="I390" s="20" t="s">
        <v>500</v>
      </c>
      <c r="J390" s="20" t="s">
        <v>195</v>
      </c>
      <c r="K390" s="37" t="s">
        <v>194</v>
      </c>
      <c r="L390" s="37" t="s">
        <v>300</v>
      </c>
      <c r="M390" s="37" t="s">
        <v>338</v>
      </c>
      <c r="N390" s="20" t="s">
        <v>500</v>
      </c>
      <c r="O390" s="20" t="s">
        <v>187</v>
      </c>
      <c r="P390" s="37" t="s">
        <v>288</v>
      </c>
      <c r="Q390" s="21">
        <v>156</v>
      </c>
      <c r="R390" s="21">
        <v>3</v>
      </c>
      <c r="S390" s="21">
        <v>3</v>
      </c>
      <c r="T390" s="21">
        <v>3</v>
      </c>
      <c r="U390" s="21">
        <v>3</v>
      </c>
      <c r="V390" s="21">
        <v>3</v>
      </c>
      <c r="W390" s="21">
        <v>3</v>
      </c>
      <c r="X390" s="21">
        <v>4</v>
      </c>
      <c r="Y390" s="21">
        <v>4</v>
      </c>
      <c r="Z390" s="21">
        <v>4</v>
      </c>
      <c r="AA390" s="21">
        <v>3</v>
      </c>
      <c r="AB390" s="21">
        <v>4</v>
      </c>
      <c r="AC390" s="21">
        <v>4</v>
      </c>
      <c r="AD390" s="21">
        <v>3</v>
      </c>
      <c r="AE390" s="21">
        <v>3</v>
      </c>
      <c r="AF390" s="21">
        <v>3</v>
      </c>
      <c r="AG390" s="21">
        <v>3</v>
      </c>
      <c r="AH390" s="21">
        <v>2</v>
      </c>
      <c r="AI390" s="21">
        <v>2</v>
      </c>
      <c r="AJ390" s="21">
        <v>2</v>
      </c>
      <c r="AK390" s="21">
        <v>2</v>
      </c>
      <c r="AL390" s="21">
        <v>11</v>
      </c>
      <c r="AM390" s="21">
        <v>12</v>
      </c>
      <c r="AN390" s="21">
        <v>10</v>
      </c>
      <c r="AO390" s="21">
        <v>8</v>
      </c>
      <c r="AP390" s="21">
        <v>8</v>
      </c>
      <c r="AQ390" s="21">
        <v>8</v>
      </c>
      <c r="AR390" s="21">
        <v>6</v>
      </c>
      <c r="AS390" s="21">
        <v>5</v>
      </c>
      <c r="AT390" s="21">
        <v>6</v>
      </c>
      <c r="AU390" s="21">
        <v>6</v>
      </c>
      <c r="AV390" s="21">
        <v>6</v>
      </c>
      <c r="AW390" s="21">
        <v>3</v>
      </c>
      <c r="AX390" s="21">
        <v>6</v>
      </c>
      <c r="AY390" s="5">
        <v>0</v>
      </c>
      <c r="AZ390" s="5">
        <v>2</v>
      </c>
      <c r="BA390" s="5">
        <v>2</v>
      </c>
      <c r="BB390" s="5">
        <v>5</v>
      </c>
      <c r="BC390" s="5">
        <v>79</v>
      </c>
      <c r="BD390" s="91">
        <v>7</v>
      </c>
      <c r="BE390" s="91">
        <v>6</v>
      </c>
      <c r="BF390" s="92">
        <v>29</v>
      </c>
      <c r="BG390" s="5">
        <v>6</v>
      </c>
    </row>
    <row r="391" spans="1:59" s="4" customFormat="1" x14ac:dyDescent="0.2">
      <c r="A391" s="25"/>
      <c r="B391" s="20"/>
      <c r="C391" s="37"/>
      <c r="D391" s="37"/>
      <c r="E391" s="37"/>
      <c r="F391" s="20"/>
      <c r="G391" s="20">
        <v>4063</v>
      </c>
      <c r="H391" s="20" t="s">
        <v>516</v>
      </c>
      <c r="I391" s="20" t="s">
        <v>500</v>
      </c>
      <c r="J391" s="20" t="s">
        <v>195</v>
      </c>
      <c r="K391" s="37" t="s">
        <v>194</v>
      </c>
      <c r="L391" s="37" t="s">
        <v>300</v>
      </c>
      <c r="M391" s="37" t="s">
        <v>346</v>
      </c>
      <c r="N391" s="20" t="s">
        <v>500</v>
      </c>
      <c r="O391" s="20" t="s">
        <v>199</v>
      </c>
      <c r="P391" s="37" t="s">
        <v>288</v>
      </c>
      <c r="Q391" s="21">
        <v>229</v>
      </c>
      <c r="R391" s="21">
        <v>5</v>
      </c>
      <c r="S391" s="21">
        <v>5</v>
      </c>
      <c r="T391" s="21">
        <v>5</v>
      </c>
      <c r="U391" s="21">
        <v>5</v>
      </c>
      <c r="V391" s="21">
        <v>5</v>
      </c>
      <c r="W391" s="21">
        <v>5</v>
      </c>
      <c r="X391" s="21">
        <v>5</v>
      </c>
      <c r="Y391" s="21">
        <v>5</v>
      </c>
      <c r="Z391" s="21">
        <v>5</v>
      </c>
      <c r="AA391" s="21">
        <v>4</v>
      </c>
      <c r="AB391" s="21">
        <v>5</v>
      </c>
      <c r="AC391" s="21">
        <v>5</v>
      </c>
      <c r="AD391" s="21">
        <v>5</v>
      </c>
      <c r="AE391" s="21">
        <v>5</v>
      </c>
      <c r="AF391" s="21">
        <v>4</v>
      </c>
      <c r="AG391" s="21">
        <v>4</v>
      </c>
      <c r="AH391" s="21">
        <v>4</v>
      </c>
      <c r="AI391" s="21">
        <v>3</v>
      </c>
      <c r="AJ391" s="21">
        <v>3</v>
      </c>
      <c r="AK391" s="21">
        <v>3</v>
      </c>
      <c r="AL391" s="21">
        <v>16</v>
      </c>
      <c r="AM391" s="21">
        <v>16</v>
      </c>
      <c r="AN391" s="21">
        <v>15</v>
      </c>
      <c r="AO391" s="21">
        <v>12</v>
      </c>
      <c r="AP391" s="21">
        <v>12</v>
      </c>
      <c r="AQ391" s="21">
        <v>12</v>
      </c>
      <c r="AR391" s="21">
        <v>9</v>
      </c>
      <c r="AS391" s="21">
        <v>7</v>
      </c>
      <c r="AT391" s="21">
        <v>9</v>
      </c>
      <c r="AU391" s="21">
        <v>9</v>
      </c>
      <c r="AV391" s="21">
        <v>8</v>
      </c>
      <c r="AW391" s="21">
        <v>5</v>
      </c>
      <c r="AX391" s="21">
        <v>9</v>
      </c>
      <c r="AY391" s="5">
        <v>1</v>
      </c>
      <c r="AZ391" s="5">
        <v>2</v>
      </c>
      <c r="BA391" s="5">
        <v>3</v>
      </c>
      <c r="BB391" s="5">
        <v>6</v>
      </c>
      <c r="BC391" s="5">
        <v>116</v>
      </c>
      <c r="BD391" s="91">
        <v>10</v>
      </c>
      <c r="BE391" s="91">
        <v>8</v>
      </c>
      <c r="BF391" s="92">
        <v>42</v>
      </c>
      <c r="BG391" s="5">
        <v>9</v>
      </c>
    </row>
    <row r="392" spans="1:59" s="3" customFormat="1" x14ac:dyDescent="0.2">
      <c r="A392" s="26"/>
      <c r="B392" s="18" t="s">
        <v>196</v>
      </c>
      <c r="C392" s="39" t="s">
        <v>590</v>
      </c>
      <c r="D392" s="39" t="s">
        <v>294</v>
      </c>
      <c r="E392" s="39" t="s">
        <v>592</v>
      </c>
      <c r="F392" s="18" t="s">
        <v>197</v>
      </c>
      <c r="G392" s="18"/>
      <c r="H392" s="18"/>
      <c r="I392" s="18"/>
      <c r="J392" s="18"/>
      <c r="K392" s="39"/>
      <c r="L392" s="39"/>
      <c r="M392" s="39"/>
      <c r="N392" s="18"/>
      <c r="O392" s="18"/>
      <c r="P392" s="39"/>
      <c r="Q392" s="19">
        <v>1180</v>
      </c>
      <c r="R392" s="19">
        <v>15</v>
      </c>
      <c r="S392" s="19">
        <v>17</v>
      </c>
      <c r="T392" s="19">
        <v>18</v>
      </c>
      <c r="U392" s="19">
        <v>20</v>
      </c>
      <c r="V392" s="19">
        <v>20</v>
      </c>
      <c r="W392" s="19">
        <v>21</v>
      </c>
      <c r="X392" s="19">
        <v>22</v>
      </c>
      <c r="Y392" s="19">
        <v>22</v>
      </c>
      <c r="Z392" s="19">
        <v>22</v>
      </c>
      <c r="AA392" s="19">
        <v>23</v>
      </c>
      <c r="AB392" s="19">
        <v>22</v>
      </c>
      <c r="AC392" s="19">
        <v>22</v>
      </c>
      <c r="AD392" s="19">
        <v>22</v>
      </c>
      <c r="AE392" s="19">
        <v>22</v>
      </c>
      <c r="AF392" s="19">
        <v>22</v>
      </c>
      <c r="AG392" s="19">
        <v>22</v>
      </c>
      <c r="AH392" s="19">
        <v>21</v>
      </c>
      <c r="AI392" s="19">
        <v>22</v>
      </c>
      <c r="AJ392" s="19">
        <v>23</v>
      </c>
      <c r="AK392" s="19">
        <v>25</v>
      </c>
      <c r="AL392" s="19">
        <v>138</v>
      </c>
      <c r="AM392" s="19">
        <v>103</v>
      </c>
      <c r="AN392" s="19">
        <v>82</v>
      </c>
      <c r="AO392" s="19">
        <v>96</v>
      </c>
      <c r="AP392" s="19">
        <v>70</v>
      </c>
      <c r="AQ392" s="19">
        <v>63</v>
      </c>
      <c r="AR392" s="19">
        <v>41</v>
      </c>
      <c r="AS392" s="19">
        <v>48</v>
      </c>
      <c r="AT392" s="19">
        <v>39</v>
      </c>
      <c r="AU392" s="19">
        <v>30</v>
      </c>
      <c r="AV392" s="19">
        <v>25</v>
      </c>
      <c r="AW392" s="19">
        <v>17</v>
      </c>
      <c r="AX392" s="19">
        <v>5</v>
      </c>
      <c r="AY392" s="22">
        <v>1</v>
      </c>
      <c r="AZ392" s="22">
        <v>9</v>
      </c>
      <c r="BA392" s="22">
        <v>8</v>
      </c>
      <c r="BB392" s="19">
        <v>19</v>
      </c>
      <c r="BC392" s="89">
        <v>594</v>
      </c>
      <c r="BD392" s="89">
        <v>61</v>
      </c>
      <c r="BE392" s="89">
        <v>57</v>
      </c>
      <c r="BF392" s="90">
        <v>269</v>
      </c>
      <c r="BG392" s="19">
        <v>26</v>
      </c>
    </row>
    <row r="393" spans="1:59" s="4" customFormat="1" x14ac:dyDescent="0.2">
      <c r="A393" s="25"/>
      <c r="B393" s="20"/>
      <c r="C393" s="37"/>
      <c r="D393" s="37"/>
      <c r="E393" s="37"/>
      <c r="F393" s="20"/>
      <c r="G393" s="20">
        <v>4067</v>
      </c>
      <c r="H393" s="20" t="s">
        <v>517</v>
      </c>
      <c r="I393" s="20" t="s">
        <v>500</v>
      </c>
      <c r="J393" s="20" t="s">
        <v>197</v>
      </c>
      <c r="K393" s="37" t="s">
        <v>196</v>
      </c>
      <c r="L393" s="37" t="s">
        <v>300</v>
      </c>
      <c r="M393" s="37" t="s">
        <v>303</v>
      </c>
      <c r="N393" s="20" t="s">
        <v>500</v>
      </c>
      <c r="O393" s="20" t="s">
        <v>179</v>
      </c>
      <c r="P393" s="37" t="s">
        <v>305</v>
      </c>
      <c r="Q393" s="21">
        <v>1180</v>
      </c>
      <c r="R393" s="21">
        <v>15</v>
      </c>
      <c r="S393" s="21">
        <v>17</v>
      </c>
      <c r="T393" s="21">
        <v>18</v>
      </c>
      <c r="U393" s="21">
        <v>20</v>
      </c>
      <c r="V393" s="21">
        <v>20</v>
      </c>
      <c r="W393" s="21">
        <v>21</v>
      </c>
      <c r="X393" s="21">
        <v>22</v>
      </c>
      <c r="Y393" s="21">
        <v>22</v>
      </c>
      <c r="Z393" s="21">
        <v>22</v>
      </c>
      <c r="AA393" s="21">
        <v>23</v>
      </c>
      <c r="AB393" s="21">
        <v>22</v>
      </c>
      <c r="AC393" s="21">
        <v>22</v>
      </c>
      <c r="AD393" s="21">
        <v>22</v>
      </c>
      <c r="AE393" s="21">
        <v>22</v>
      </c>
      <c r="AF393" s="21">
        <v>22</v>
      </c>
      <c r="AG393" s="21">
        <v>22</v>
      </c>
      <c r="AH393" s="21">
        <v>21</v>
      </c>
      <c r="AI393" s="21">
        <v>22</v>
      </c>
      <c r="AJ393" s="21">
        <v>23</v>
      </c>
      <c r="AK393" s="21">
        <v>25</v>
      </c>
      <c r="AL393" s="21">
        <v>138</v>
      </c>
      <c r="AM393" s="21">
        <v>103</v>
      </c>
      <c r="AN393" s="21">
        <v>82</v>
      </c>
      <c r="AO393" s="21">
        <v>96</v>
      </c>
      <c r="AP393" s="21">
        <v>70</v>
      </c>
      <c r="AQ393" s="21">
        <v>63</v>
      </c>
      <c r="AR393" s="21">
        <v>41</v>
      </c>
      <c r="AS393" s="21">
        <v>48</v>
      </c>
      <c r="AT393" s="21">
        <v>39</v>
      </c>
      <c r="AU393" s="21">
        <v>30</v>
      </c>
      <c r="AV393" s="21">
        <v>25</v>
      </c>
      <c r="AW393" s="21">
        <v>17</v>
      </c>
      <c r="AX393" s="21">
        <v>5</v>
      </c>
      <c r="AY393" s="5">
        <v>1</v>
      </c>
      <c r="AZ393" s="5">
        <v>9</v>
      </c>
      <c r="BA393" s="5">
        <v>8</v>
      </c>
      <c r="BB393" s="5">
        <v>19</v>
      </c>
      <c r="BC393" s="5">
        <v>594</v>
      </c>
      <c r="BD393" s="91">
        <v>61</v>
      </c>
      <c r="BE393" s="91">
        <v>57</v>
      </c>
      <c r="BF393" s="92">
        <v>269</v>
      </c>
      <c r="BG393" s="5">
        <v>26</v>
      </c>
    </row>
    <row r="394" spans="1:59" s="3" customFormat="1" x14ac:dyDescent="0.2">
      <c r="A394" s="26"/>
      <c r="B394" s="18" t="s">
        <v>198</v>
      </c>
      <c r="C394" s="39" t="s">
        <v>590</v>
      </c>
      <c r="D394" s="39" t="s">
        <v>294</v>
      </c>
      <c r="E394" s="39" t="s">
        <v>593</v>
      </c>
      <c r="F394" s="18" t="s">
        <v>199</v>
      </c>
      <c r="G394" s="18"/>
      <c r="H394" s="18"/>
      <c r="I394" s="18"/>
      <c r="J394" s="18"/>
      <c r="K394" s="39"/>
      <c r="L394" s="39"/>
      <c r="M394" s="39"/>
      <c r="N394" s="18"/>
      <c r="O394" s="18"/>
      <c r="P394" s="39"/>
      <c r="Q394" s="19">
        <v>2908</v>
      </c>
      <c r="R394" s="19">
        <v>78</v>
      </c>
      <c r="S394" s="19">
        <v>73</v>
      </c>
      <c r="T394" s="19">
        <v>69</v>
      </c>
      <c r="U394" s="19">
        <v>66</v>
      </c>
      <c r="V394" s="19">
        <v>64</v>
      </c>
      <c r="W394" s="19">
        <v>64</v>
      </c>
      <c r="X394" s="19">
        <v>64</v>
      </c>
      <c r="Y394" s="19">
        <v>64</v>
      </c>
      <c r="Z394" s="19">
        <v>64</v>
      </c>
      <c r="AA394" s="19">
        <v>64</v>
      </c>
      <c r="AB394" s="19">
        <v>65</v>
      </c>
      <c r="AC394" s="19">
        <v>66</v>
      </c>
      <c r="AD394" s="19">
        <v>66</v>
      </c>
      <c r="AE394" s="19">
        <v>62</v>
      </c>
      <c r="AF394" s="19">
        <v>58</v>
      </c>
      <c r="AG394" s="19">
        <v>53</v>
      </c>
      <c r="AH394" s="19">
        <v>48</v>
      </c>
      <c r="AI394" s="19">
        <v>44</v>
      </c>
      <c r="AJ394" s="19">
        <v>42</v>
      </c>
      <c r="AK394" s="19">
        <v>40</v>
      </c>
      <c r="AL394" s="19">
        <v>193</v>
      </c>
      <c r="AM394" s="19">
        <v>194</v>
      </c>
      <c r="AN394" s="19">
        <v>181</v>
      </c>
      <c r="AO394" s="19">
        <v>160</v>
      </c>
      <c r="AP394" s="19">
        <v>178</v>
      </c>
      <c r="AQ394" s="19">
        <v>166</v>
      </c>
      <c r="AR394" s="19">
        <v>111</v>
      </c>
      <c r="AS394" s="19">
        <v>127</v>
      </c>
      <c r="AT394" s="19">
        <v>109</v>
      </c>
      <c r="AU394" s="19">
        <v>109</v>
      </c>
      <c r="AV394" s="19">
        <v>92</v>
      </c>
      <c r="AW394" s="19">
        <v>61</v>
      </c>
      <c r="AX394" s="19">
        <v>13</v>
      </c>
      <c r="AY394" s="22">
        <v>6</v>
      </c>
      <c r="AZ394" s="22">
        <v>37</v>
      </c>
      <c r="BA394" s="22">
        <v>36</v>
      </c>
      <c r="BB394" s="19">
        <v>84</v>
      </c>
      <c r="BC394" s="89">
        <v>1436</v>
      </c>
      <c r="BD394" s="89">
        <v>161</v>
      </c>
      <c r="BE394" s="89">
        <v>107</v>
      </c>
      <c r="BF394" s="90">
        <v>504</v>
      </c>
      <c r="BG394" s="19">
        <v>114</v>
      </c>
    </row>
    <row r="395" spans="1:59" s="4" customFormat="1" x14ac:dyDescent="0.2">
      <c r="A395" s="25"/>
      <c r="B395" s="20"/>
      <c r="C395" s="37"/>
      <c r="D395" s="37"/>
      <c r="E395" s="37"/>
      <c r="F395" s="20"/>
      <c r="G395" s="20">
        <v>4054</v>
      </c>
      <c r="H395" s="20" t="s">
        <v>199</v>
      </c>
      <c r="I395" s="20" t="s">
        <v>500</v>
      </c>
      <c r="J395" s="20" t="s">
        <v>199</v>
      </c>
      <c r="K395" s="37" t="s">
        <v>198</v>
      </c>
      <c r="L395" s="37" t="s">
        <v>300</v>
      </c>
      <c r="M395" s="37" t="s">
        <v>346</v>
      </c>
      <c r="N395" s="20" t="s">
        <v>500</v>
      </c>
      <c r="O395" s="20" t="s">
        <v>199</v>
      </c>
      <c r="P395" s="37" t="s">
        <v>286</v>
      </c>
      <c r="Q395" s="21">
        <v>814</v>
      </c>
      <c r="R395" s="21">
        <v>22</v>
      </c>
      <c r="S395" s="21">
        <v>20</v>
      </c>
      <c r="T395" s="21">
        <v>19</v>
      </c>
      <c r="U395" s="21">
        <v>18</v>
      </c>
      <c r="V395" s="21">
        <v>18</v>
      </c>
      <c r="W395" s="21">
        <v>18</v>
      </c>
      <c r="X395" s="21">
        <v>18</v>
      </c>
      <c r="Y395" s="21">
        <v>18</v>
      </c>
      <c r="Z395" s="21">
        <v>18</v>
      </c>
      <c r="AA395" s="21">
        <v>18</v>
      </c>
      <c r="AB395" s="21">
        <v>18</v>
      </c>
      <c r="AC395" s="21">
        <v>18</v>
      </c>
      <c r="AD395" s="21">
        <v>18</v>
      </c>
      <c r="AE395" s="21">
        <v>19</v>
      </c>
      <c r="AF395" s="21">
        <v>16</v>
      </c>
      <c r="AG395" s="21">
        <v>16</v>
      </c>
      <c r="AH395" s="21">
        <v>14</v>
      </c>
      <c r="AI395" s="21">
        <v>12</v>
      </c>
      <c r="AJ395" s="21">
        <v>12</v>
      </c>
      <c r="AK395" s="21">
        <v>11</v>
      </c>
      <c r="AL395" s="21">
        <v>54</v>
      </c>
      <c r="AM395" s="21">
        <v>53</v>
      </c>
      <c r="AN395" s="21">
        <v>49</v>
      </c>
      <c r="AO395" s="21">
        <v>45</v>
      </c>
      <c r="AP395" s="21">
        <v>49</v>
      </c>
      <c r="AQ395" s="21">
        <v>47</v>
      </c>
      <c r="AR395" s="21">
        <v>32</v>
      </c>
      <c r="AS395" s="21">
        <v>37</v>
      </c>
      <c r="AT395" s="21">
        <v>30</v>
      </c>
      <c r="AU395" s="21">
        <v>30</v>
      </c>
      <c r="AV395" s="21">
        <v>26</v>
      </c>
      <c r="AW395" s="21">
        <v>18</v>
      </c>
      <c r="AX395" s="21">
        <v>3</v>
      </c>
      <c r="AY395" s="5">
        <v>2</v>
      </c>
      <c r="AZ395" s="5">
        <v>11</v>
      </c>
      <c r="BA395" s="5">
        <v>11</v>
      </c>
      <c r="BB395" s="5">
        <v>24</v>
      </c>
      <c r="BC395" s="5">
        <v>401</v>
      </c>
      <c r="BD395" s="91">
        <v>45</v>
      </c>
      <c r="BE395" s="91">
        <v>30</v>
      </c>
      <c r="BF395" s="92">
        <v>140</v>
      </c>
      <c r="BG395" s="5">
        <v>33</v>
      </c>
    </row>
    <row r="396" spans="1:59" s="4" customFormat="1" x14ac:dyDescent="0.2">
      <c r="A396" s="25"/>
      <c r="B396" s="20"/>
      <c r="C396" s="37"/>
      <c r="D396" s="37"/>
      <c r="E396" s="37"/>
      <c r="F396" s="20"/>
      <c r="G396" s="20">
        <v>4055</v>
      </c>
      <c r="H396" s="20" t="s">
        <v>518</v>
      </c>
      <c r="I396" s="20" t="s">
        <v>500</v>
      </c>
      <c r="J396" s="20" t="s">
        <v>199</v>
      </c>
      <c r="K396" s="37" t="s">
        <v>198</v>
      </c>
      <c r="L396" s="37" t="s">
        <v>300</v>
      </c>
      <c r="M396" s="37" t="s">
        <v>346</v>
      </c>
      <c r="N396" s="20" t="s">
        <v>500</v>
      </c>
      <c r="O396" s="20" t="s">
        <v>199</v>
      </c>
      <c r="P396" s="37" t="s">
        <v>288</v>
      </c>
      <c r="Q396" s="21">
        <v>443</v>
      </c>
      <c r="R396" s="21">
        <v>11</v>
      </c>
      <c r="S396" s="21">
        <v>11</v>
      </c>
      <c r="T396" s="21">
        <v>11</v>
      </c>
      <c r="U396" s="21">
        <v>10</v>
      </c>
      <c r="V396" s="21">
        <v>10</v>
      </c>
      <c r="W396" s="21">
        <v>10</v>
      </c>
      <c r="X396" s="21">
        <v>10</v>
      </c>
      <c r="Y396" s="21">
        <v>10</v>
      </c>
      <c r="Z396" s="21">
        <v>10</v>
      </c>
      <c r="AA396" s="21">
        <v>10</v>
      </c>
      <c r="AB396" s="21">
        <v>10</v>
      </c>
      <c r="AC396" s="21">
        <v>10</v>
      </c>
      <c r="AD396" s="21">
        <v>10</v>
      </c>
      <c r="AE396" s="21">
        <v>9</v>
      </c>
      <c r="AF396" s="21">
        <v>9</v>
      </c>
      <c r="AG396" s="21">
        <v>8</v>
      </c>
      <c r="AH396" s="21">
        <v>7</v>
      </c>
      <c r="AI396" s="21">
        <v>7</v>
      </c>
      <c r="AJ396" s="21">
        <v>6</v>
      </c>
      <c r="AK396" s="21">
        <v>6</v>
      </c>
      <c r="AL396" s="21">
        <v>29</v>
      </c>
      <c r="AM396" s="21">
        <v>30</v>
      </c>
      <c r="AN396" s="21">
        <v>28</v>
      </c>
      <c r="AO396" s="21">
        <v>24</v>
      </c>
      <c r="AP396" s="21">
        <v>27</v>
      </c>
      <c r="AQ396" s="21">
        <v>25</v>
      </c>
      <c r="AR396" s="21">
        <v>17</v>
      </c>
      <c r="AS396" s="21">
        <v>19</v>
      </c>
      <c r="AT396" s="21">
        <v>17</v>
      </c>
      <c r="AU396" s="21">
        <v>17</v>
      </c>
      <c r="AV396" s="21">
        <v>14</v>
      </c>
      <c r="AW396" s="21">
        <v>9</v>
      </c>
      <c r="AX396" s="21">
        <v>2</v>
      </c>
      <c r="AY396" s="5">
        <v>1</v>
      </c>
      <c r="AZ396" s="5">
        <v>6</v>
      </c>
      <c r="BA396" s="5">
        <v>5</v>
      </c>
      <c r="BB396" s="5">
        <v>13</v>
      </c>
      <c r="BC396" s="5">
        <v>219</v>
      </c>
      <c r="BD396" s="91">
        <v>25</v>
      </c>
      <c r="BE396" s="91">
        <v>16</v>
      </c>
      <c r="BF396" s="92">
        <v>77</v>
      </c>
      <c r="BG396" s="5">
        <v>17</v>
      </c>
    </row>
    <row r="397" spans="1:59" s="4" customFormat="1" x14ac:dyDescent="0.2">
      <c r="A397" s="25"/>
      <c r="B397" s="20"/>
      <c r="C397" s="37"/>
      <c r="D397" s="37"/>
      <c r="E397" s="37"/>
      <c r="F397" s="20"/>
      <c r="G397" s="20">
        <v>4056</v>
      </c>
      <c r="H397" s="20" t="s">
        <v>519</v>
      </c>
      <c r="I397" s="20" t="s">
        <v>500</v>
      </c>
      <c r="J397" s="20" t="s">
        <v>199</v>
      </c>
      <c r="K397" s="37" t="s">
        <v>198</v>
      </c>
      <c r="L397" s="37" t="s">
        <v>300</v>
      </c>
      <c r="M397" s="37" t="s">
        <v>346</v>
      </c>
      <c r="N397" s="20" t="s">
        <v>500</v>
      </c>
      <c r="O397" s="20" t="s">
        <v>199</v>
      </c>
      <c r="P397" s="37" t="s">
        <v>288</v>
      </c>
      <c r="Q397" s="21">
        <v>394</v>
      </c>
      <c r="R397" s="21">
        <v>11</v>
      </c>
      <c r="S397" s="21">
        <v>10</v>
      </c>
      <c r="T397" s="21">
        <v>9</v>
      </c>
      <c r="U397" s="21">
        <v>9</v>
      </c>
      <c r="V397" s="21">
        <v>9</v>
      </c>
      <c r="W397" s="21">
        <v>9</v>
      </c>
      <c r="X397" s="21">
        <v>9</v>
      </c>
      <c r="Y397" s="21">
        <v>9</v>
      </c>
      <c r="Z397" s="21">
        <v>9</v>
      </c>
      <c r="AA397" s="21">
        <v>9</v>
      </c>
      <c r="AB397" s="21">
        <v>9</v>
      </c>
      <c r="AC397" s="21">
        <v>9</v>
      </c>
      <c r="AD397" s="21">
        <v>9</v>
      </c>
      <c r="AE397" s="21">
        <v>8</v>
      </c>
      <c r="AF397" s="21">
        <v>7</v>
      </c>
      <c r="AG397" s="21">
        <v>7</v>
      </c>
      <c r="AH397" s="21">
        <v>6</v>
      </c>
      <c r="AI397" s="21">
        <v>6</v>
      </c>
      <c r="AJ397" s="21">
        <v>6</v>
      </c>
      <c r="AK397" s="21">
        <v>5</v>
      </c>
      <c r="AL397" s="21">
        <v>26</v>
      </c>
      <c r="AM397" s="21">
        <v>26</v>
      </c>
      <c r="AN397" s="21">
        <v>25</v>
      </c>
      <c r="AO397" s="21">
        <v>22</v>
      </c>
      <c r="AP397" s="21">
        <v>24</v>
      </c>
      <c r="AQ397" s="21">
        <v>22</v>
      </c>
      <c r="AR397" s="21">
        <v>15</v>
      </c>
      <c r="AS397" s="21">
        <v>17</v>
      </c>
      <c r="AT397" s="21">
        <v>15</v>
      </c>
      <c r="AU397" s="21">
        <v>15</v>
      </c>
      <c r="AV397" s="21">
        <v>12</v>
      </c>
      <c r="AW397" s="21">
        <v>8</v>
      </c>
      <c r="AX397" s="21">
        <v>2</v>
      </c>
      <c r="AY397" s="5">
        <v>1</v>
      </c>
      <c r="AZ397" s="5">
        <v>5</v>
      </c>
      <c r="BA397" s="5">
        <v>5</v>
      </c>
      <c r="BB397" s="5">
        <v>11</v>
      </c>
      <c r="BC397" s="5">
        <v>194</v>
      </c>
      <c r="BD397" s="91">
        <v>22</v>
      </c>
      <c r="BE397" s="91">
        <v>14</v>
      </c>
      <c r="BF397" s="92">
        <v>68</v>
      </c>
      <c r="BG397" s="5">
        <v>15</v>
      </c>
    </row>
    <row r="398" spans="1:59" s="4" customFormat="1" x14ac:dyDescent="0.2">
      <c r="A398" s="25"/>
      <c r="B398" s="20"/>
      <c r="C398" s="37"/>
      <c r="D398" s="37"/>
      <c r="E398" s="37"/>
      <c r="F398" s="20"/>
      <c r="G398" s="20">
        <v>4057</v>
      </c>
      <c r="H398" s="20" t="s">
        <v>520</v>
      </c>
      <c r="I398" s="20" t="s">
        <v>500</v>
      </c>
      <c r="J398" s="20" t="s">
        <v>199</v>
      </c>
      <c r="K398" s="37" t="s">
        <v>198</v>
      </c>
      <c r="L398" s="37" t="s">
        <v>300</v>
      </c>
      <c r="M398" s="37" t="s">
        <v>346</v>
      </c>
      <c r="N398" s="20" t="s">
        <v>500</v>
      </c>
      <c r="O398" s="20" t="s">
        <v>199</v>
      </c>
      <c r="P398" s="37" t="s">
        <v>288</v>
      </c>
      <c r="Q398" s="21">
        <v>288</v>
      </c>
      <c r="R398" s="21">
        <v>8</v>
      </c>
      <c r="S398" s="21">
        <v>7</v>
      </c>
      <c r="T398" s="21">
        <v>7</v>
      </c>
      <c r="U398" s="21">
        <v>7</v>
      </c>
      <c r="V398" s="21">
        <v>6</v>
      </c>
      <c r="W398" s="21">
        <v>6</v>
      </c>
      <c r="X398" s="21">
        <v>6</v>
      </c>
      <c r="Y398" s="21">
        <v>6</v>
      </c>
      <c r="Z398" s="21">
        <v>6</v>
      </c>
      <c r="AA398" s="21">
        <v>6</v>
      </c>
      <c r="AB398" s="21">
        <v>6</v>
      </c>
      <c r="AC398" s="21">
        <v>7</v>
      </c>
      <c r="AD398" s="21">
        <v>8</v>
      </c>
      <c r="AE398" s="21">
        <v>6</v>
      </c>
      <c r="AF398" s="21">
        <v>6</v>
      </c>
      <c r="AG398" s="21">
        <v>5</v>
      </c>
      <c r="AH398" s="21">
        <v>5</v>
      </c>
      <c r="AI398" s="21">
        <v>4</v>
      </c>
      <c r="AJ398" s="21">
        <v>4</v>
      </c>
      <c r="AK398" s="21">
        <v>4</v>
      </c>
      <c r="AL398" s="21">
        <v>19</v>
      </c>
      <c r="AM398" s="21">
        <v>19</v>
      </c>
      <c r="AN398" s="21">
        <v>18</v>
      </c>
      <c r="AO398" s="21">
        <v>16</v>
      </c>
      <c r="AP398" s="21">
        <v>18</v>
      </c>
      <c r="AQ398" s="21">
        <v>16</v>
      </c>
      <c r="AR398" s="21">
        <v>11</v>
      </c>
      <c r="AS398" s="21">
        <v>13</v>
      </c>
      <c r="AT398" s="21">
        <v>11</v>
      </c>
      <c r="AU398" s="21">
        <v>11</v>
      </c>
      <c r="AV398" s="21">
        <v>9</v>
      </c>
      <c r="AW398" s="21">
        <v>6</v>
      </c>
      <c r="AX398" s="21">
        <v>1</v>
      </c>
      <c r="AY398" s="5">
        <v>1</v>
      </c>
      <c r="AZ398" s="5">
        <v>4</v>
      </c>
      <c r="BA398" s="5">
        <v>4</v>
      </c>
      <c r="BB398" s="5">
        <v>8</v>
      </c>
      <c r="BC398" s="5">
        <v>142</v>
      </c>
      <c r="BD398" s="91">
        <v>16</v>
      </c>
      <c r="BE398" s="91">
        <v>11</v>
      </c>
      <c r="BF398" s="92">
        <v>50</v>
      </c>
      <c r="BG398" s="5">
        <v>11</v>
      </c>
    </row>
    <row r="399" spans="1:59" s="4" customFormat="1" x14ac:dyDescent="0.2">
      <c r="A399" s="25"/>
      <c r="B399" s="20"/>
      <c r="C399" s="37"/>
      <c r="D399" s="37"/>
      <c r="E399" s="37"/>
      <c r="F399" s="20"/>
      <c r="G399" s="20">
        <v>4058</v>
      </c>
      <c r="H399" s="20" t="s">
        <v>521</v>
      </c>
      <c r="I399" s="20" t="s">
        <v>500</v>
      </c>
      <c r="J399" s="20" t="s">
        <v>199</v>
      </c>
      <c r="K399" s="37" t="s">
        <v>198</v>
      </c>
      <c r="L399" s="37" t="s">
        <v>300</v>
      </c>
      <c r="M399" s="37" t="s">
        <v>346</v>
      </c>
      <c r="N399" s="20" t="s">
        <v>500</v>
      </c>
      <c r="O399" s="20" t="s">
        <v>199</v>
      </c>
      <c r="P399" s="37" t="s">
        <v>288</v>
      </c>
      <c r="Q399" s="21">
        <v>189</v>
      </c>
      <c r="R399" s="21">
        <v>5</v>
      </c>
      <c r="S399" s="21">
        <v>5</v>
      </c>
      <c r="T399" s="21">
        <v>5</v>
      </c>
      <c r="U399" s="21">
        <v>4</v>
      </c>
      <c r="V399" s="21">
        <v>4</v>
      </c>
      <c r="W399" s="21">
        <v>4</v>
      </c>
      <c r="X399" s="21">
        <v>4</v>
      </c>
      <c r="Y399" s="21">
        <v>4</v>
      </c>
      <c r="Z399" s="21">
        <v>4</v>
      </c>
      <c r="AA399" s="21">
        <v>4</v>
      </c>
      <c r="AB399" s="21">
        <v>4</v>
      </c>
      <c r="AC399" s="21">
        <v>4</v>
      </c>
      <c r="AD399" s="21">
        <v>4</v>
      </c>
      <c r="AE399" s="21">
        <v>4</v>
      </c>
      <c r="AF399" s="21">
        <v>4</v>
      </c>
      <c r="AG399" s="21">
        <v>3</v>
      </c>
      <c r="AH399" s="21">
        <v>3</v>
      </c>
      <c r="AI399" s="21">
        <v>3</v>
      </c>
      <c r="AJ399" s="21">
        <v>3</v>
      </c>
      <c r="AK399" s="21">
        <v>3</v>
      </c>
      <c r="AL399" s="21">
        <v>13</v>
      </c>
      <c r="AM399" s="21">
        <v>13</v>
      </c>
      <c r="AN399" s="21">
        <v>12</v>
      </c>
      <c r="AO399" s="21">
        <v>10</v>
      </c>
      <c r="AP399" s="21">
        <v>12</v>
      </c>
      <c r="AQ399" s="21">
        <v>11</v>
      </c>
      <c r="AR399" s="21">
        <v>7</v>
      </c>
      <c r="AS399" s="21">
        <v>8</v>
      </c>
      <c r="AT399" s="21">
        <v>7</v>
      </c>
      <c r="AU399" s="21">
        <v>7</v>
      </c>
      <c r="AV399" s="21">
        <v>6</v>
      </c>
      <c r="AW399" s="21">
        <v>4</v>
      </c>
      <c r="AX399" s="21">
        <v>1</v>
      </c>
      <c r="AY399" s="5">
        <v>0</v>
      </c>
      <c r="AZ399" s="5">
        <v>2</v>
      </c>
      <c r="BA399" s="5">
        <v>2</v>
      </c>
      <c r="BB399" s="5">
        <v>5</v>
      </c>
      <c r="BC399" s="5">
        <v>94</v>
      </c>
      <c r="BD399" s="91">
        <v>10</v>
      </c>
      <c r="BE399" s="91">
        <v>7</v>
      </c>
      <c r="BF399" s="92">
        <v>33</v>
      </c>
      <c r="BG399" s="5">
        <v>7</v>
      </c>
    </row>
    <row r="400" spans="1:59" s="4" customFormat="1" x14ac:dyDescent="0.2">
      <c r="A400" s="25"/>
      <c r="B400" s="20"/>
      <c r="C400" s="37"/>
      <c r="D400" s="37"/>
      <c r="E400" s="37"/>
      <c r="F400" s="20"/>
      <c r="G400" s="20">
        <v>4059</v>
      </c>
      <c r="H400" s="20" t="s">
        <v>522</v>
      </c>
      <c r="I400" s="20" t="s">
        <v>500</v>
      </c>
      <c r="J400" s="20" t="s">
        <v>199</v>
      </c>
      <c r="K400" s="37" t="s">
        <v>198</v>
      </c>
      <c r="L400" s="37" t="s">
        <v>300</v>
      </c>
      <c r="M400" s="37" t="s">
        <v>346</v>
      </c>
      <c r="N400" s="20" t="s">
        <v>500</v>
      </c>
      <c r="O400" s="20" t="s">
        <v>199</v>
      </c>
      <c r="P400" s="37" t="s">
        <v>288</v>
      </c>
      <c r="Q400" s="21">
        <v>398</v>
      </c>
      <c r="R400" s="21">
        <v>11</v>
      </c>
      <c r="S400" s="21">
        <v>10</v>
      </c>
      <c r="T400" s="21">
        <v>9</v>
      </c>
      <c r="U400" s="21">
        <v>9</v>
      </c>
      <c r="V400" s="21">
        <v>9</v>
      </c>
      <c r="W400" s="21">
        <v>9</v>
      </c>
      <c r="X400" s="21">
        <v>9</v>
      </c>
      <c r="Y400" s="21">
        <v>9</v>
      </c>
      <c r="Z400" s="21">
        <v>9</v>
      </c>
      <c r="AA400" s="21">
        <v>9</v>
      </c>
      <c r="AB400" s="21">
        <v>9</v>
      </c>
      <c r="AC400" s="21">
        <v>9</v>
      </c>
      <c r="AD400" s="21">
        <v>9</v>
      </c>
      <c r="AE400" s="21">
        <v>8</v>
      </c>
      <c r="AF400" s="21">
        <v>8</v>
      </c>
      <c r="AG400" s="21">
        <v>7</v>
      </c>
      <c r="AH400" s="21">
        <v>7</v>
      </c>
      <c r="AI400" s="21">
        <v>6</v>
      </c>
      <c r="AJ400" s="21">
        <v>5</v>
      </c>
      <c r="AK400" s="21">
        <v>5</v>
      </c>
      <c r="AL400" s="21">
        <v>26</v>
      </c>
      <c r="AM400" s="21">
        <v>27</v>
      </c>
      <c r="AN400" s="21">
        <v>25</v>
      </c>
      <c r="AO400" s="21">
        <v>22</v>
      </c>
      <c r="AP400" s="21">
        <v>24</v>
      </c>
      <c r="AQ400" s="21">
        <v>23</v>
      </c>
      <c r="AR400" s="21">
        <v>15</v>
      </c>
      <c r="AS400" s="21">
        <v>17</v>
      </c>
      <c r="AT400" s="21">
        <v>15</v>
      </c>
      <c r="AU400" s="21">
        <v>15</v>
      </c>
      <c r="AV400" s="21">
        <v>13</v>
      </c>
      <c r="AW400" s="21">
        <v>8</v>
      </c>
      <c r="AX400" s="21">
        <v>2</v>
      </c>
      <c r="AY400" s="5">
        <v>1</v>
      </c>
      <c r="AZ400" s="5">
        <v>5</v>
      </c>
      <c r="BA400" s="5">
        <v>5</v>
      </c>
      <c r="BB400" s="5">
        <v>12</v>
      </c>
      <c r="BC400" s="5">
        <v>197</v>
      </c>
      <c r="BD400" s="91">
        <v>22</v>
      </c>
      <c r="BE400" s="91">
        <v>15</v>
      </c>
      <c r="BF400" s="92">
        <v>69</v>
      </c>
      <c r="BG400" s="5">
        <v>16</v>
      </c>
    </row>
    <row r="401" spans="1:59" s="4" customFormat="1" x14ac:dyDescent="0.2">
      <c r="A401" s="25"/>
      <c r="B401" s="20"/>
      <c r="C401" s="37"/>
      <c r="D401" s="37"/>
      <c r="E401" s="37"/>
      <c r="F401" s="20"/>
      <c r="G401" s="20">
        <v>4060</v>
      </c>
      <c r="H401" s="20" t="s">
        <v>523</v>
      </c>
      <c r="I401" s="20" t="s">
        <v>500</v>
      </c>
      <c r="J401" s="20" t="s">
        <v>199</v>
      </c>
      <c r="K401" s="37" t="s">
        <v>198</v>
      </c>
      <c r="L401" s="37" t="s">
        <v>300</v>
      </c>
      <c r="M401" s="37" t="s">
        <v>346</v>
      </c>
      <c r="N401" s="20" t="s">
        <v>500</v>
      </c>
      <c r="O401" s="20" t="s">
        <v>199</v>
      </c>
      <c r="P401" s="37" t="s">
        <v>288</v>
      </c>
      <c r="Q401" s="21">
        <v>193</v>
      </c>
      <c r="R401" s="21">
        <v>5</v>
      </c>
      <c r="S401" s="21">
        <v>5</v>
      </c>
      <c r="T401" s="21">
        <v>5</v>
      </c>
      <c r="U401" s="21">
        <v>5</v>
      </c>
      <c r="V401" s="21">
        <v>4</v>
      </c>
      <c r="W401" s="21">
        <v>4</v>
      </c>
      <c r="X401" s="21">
        <v>4</v>
      </c>
      <c r="Y401" s="21">
        <v>4</v>
      </c>
      <c r="Z401" s="21">
        <v>4</v>
      </c>
      <c r="AA401" s="21">
        <v>4</v>
      </c>
      <c r="AB401" s="21">
        <v>5</v>
      </c>
      <c r="AC401" s="21">
        <v>4</v>
      </c>
      <c r="AD401" s="21">
        <v>4</v>
      </c>
      <c r="AE401" s="21">
        <v>4</v>
      </c>
      <c r="AF401" s="21">
        <v>4</v>
      </c>
      <c r="AG401" s="21">
        <v>4</v>
      </c>
      <c r="AH401" s="21">
        <v>3</v>
      </c>
      <c r="AI401" s="21">
        <v>3</v>
      </c>
      <c r="AJ401" s="21">
        <v>3</v>
      </c>
      <c r="AK401" s="21">
        <v>3</v>
      </c>
      <c r="AL401" s="21">
        <v>13</v>
      </c>
      <c r="AM401" s="21">
        <v>13</v>
      </c>
      <c r="AN401" s="21">
        <v>12</v>
      </c>
      <c r="AO401" s="21">
        <v>11</v>
      </c>
      <c r="AP401" s="21">
        <v>12</v>
      </c>
      <c r="AQ401" s="21">
        <v>11</v>
      </c>
      <c r="AR401" s="21">
        <v>7</v>
      </c>
      <c r="AS401" s="21">
        <v>8</v>
      </c>
      <c r="AT401" s="21">
        <v>7</v>
      </c>
      <c r="AU401" s="21">
        <v>7</v>
      </c>
      <c r="AV401" s="21">
        <v>6</v>
      </c>
      <c r="AW401" s="21">
        <v>4</v>
      </c>
      <c r="AX401" s="21">
        <v>1</v>
      </c>
      <c r="AY401" s="5">
        <v>0</v>
      </c>
      <c r="AZ401" s="5">
        <v>2</v>
      </c>
      <c r="BA401" s="5">
        <v>2</v>
      </c>
      <c r="BB401" s="5">
        <v>6</v>
      </c>
      <c r="BC401" s="5">
        <v>95</v>
      </c>
      <c r="BD401" s="91">
        <v>11</v>
      </c>
      <c r="BE401" s="91">
        <v>7</v>
      </c>
      <c r="BF401" s="92">
        <v>34</v>
      </c>
      <c r="BG401" s="5">
        <v>8</v>
      </c>
    </row>
    <row r="402" spans="1:59" s="4" customFormat="1" x14ac:dyDescent="0.2">
      <c r="A402" s="25"/>
      <c r="B402" s="20"/>
      <c r="C402" s="37"/>
      <c r="D402" s="37"/>
      <c r="E402" s="37"/>
      <c r="F402" s="20"/>
      <c r="G402" s="20">
        <v>4061</v>
      </c>
      <c r="H402" s="20" t="s">
        <v>524</v>
      </c>
      <c r="I402" s="20" t="s">
        <v>500</v>
      </c>
      <c r="J402" s="20" t="s">
        <v>199</v>
      </c>
      <c r="K402" s="37" t="s">
        <v>198</v>
      </c>
      <c r="L402" s="37" t="s">
        <v>300</v>
      </c>
      <c r="M402" s="37" t="s">
        <v>346</v>
      </c>
      <c r="N402" s="20" t="s">
        <v>500</v>
      </c>
      <c r="O402" s="20" t="s">
        <v>199</v>
      </c>
      <c r="P402" s="37" t="s">
        <v>288</v>
      </c>
      <c r="Q402" s="21">
        <v>189</v>
      </c>
      <c r="R402" s="21">
        <v>5</v>
      </c>
      <c r="S402" s="21">
        <v>5</v>
      </c>
      <c r="T402" s="21">
        <v>4</v>
      </c>
      <c r="U402" s="21">
        <v>4</v>
      </c>
      <c r="V402" s="21">
        <v>4</v>
      </c>
      <c r="W402" s="21">
        <v>4</v>
      </c>
      <c r="X402" s="21">
        <v>4</v>
      </c>
      <c r="Y402" s="21">
        <v>4</v>
      </c>
      <c r="Z402" s="21">
        <v>4</v>
      </c>
      <c r="AA402" s="21">
        <v>4</v>
      </c>
      <c r="AB402" s="21">
        <v>4</v>
      </c>
      <c r="AC402" s="21">
        <v>5</v>
      </c>
      <c r="AD402" s="21">
        <v>4</v>
      </c>
      <c r="AE402" s="21">
        <v>4</v>
      </c>
      <c r="AF402" s="21">
        <v>4</v>
      </c>
      <c r="AG402" s="21">
        <v>3</v>
      </c>
      <c r="AH402" s="21">
        <v>3</v>
      </c>
      <c r="AI402" s="21">
        <v>3</v>
      </c>
      <c r="AJ402" s="21">
        <v>3</v>
      </c>
      <c r="AK402" s="21">
        <v>3</v>
      </c>
      <c r="AL402" s="21">
        <v>13</v>
      </c>
      <c r="AM402" s="21">
        <v>13</v>
      </c>
      <c r="AN402" s="21">
        <v>12</v>
      </c>
      <c r="AO402" s="21">
        <v>10</v>
      </c>
      <c r="AP402" s="21">
        <v>12</v>
      </c>
      <c r="AQ402" s="21">
        <v>11</v>
      </c>
      <c r="AR402" s="21">
        <v>7</v>
      </c>
      <c r="AS402" s="21">
        <v>8</v>
      </c>
      <c r="AT402" s="21">
        <v>7</v>
      </c>
      <c r="AU402" s="21">
        <v>7</v>
      </c>
      <c r="AV402" s="21">
        <v>6</v>
      </c>
      <c r="AW402" s="21">
        <v>4</v>
      </c>
      <c r="AX402" s="21">
        <v>1</v>
      </c>
      <c r="AY402" s="5">
        <v>0</v>
      </c>
      <c r="AZ402" s="5">
        <v>2</v>
      </c>
      <c r="BA402" s="5">
        <v>2</v>
      </c>
      <c r="BB402" s="5">
        <v>5</v>
      </c>
      <c r="BC402" s="5">
        <v>94</v>
      </c>
      <c r="BD402" s="91">
        <v>10</v>
      </c>
      <c r="BE402" s="91">
        <v>7</v>
      </c>
      <c r="BF402" s="92">
        <v>33</v>
      </c>
      <c r="BG402" s="5">
        <v>7</v>
      </c>
    </row>
    <row r="403" spans="1:59" s="3" customFormat="1" x14ac:dyDescent="0.2">
      <c r="A403" s="26"/>
      <c r="B403" s="18" t="s">
        <v>200</v>
      </c>
      <c r="C403" s="39" t="s">
        <v>590</v>
      </c>
      <c r="D403" s="39" t="s">
        <v>294</v>
      </c>
      <c r="E403" s="39" t="s">
        <v>594</v>
      </c>
      <c r="F403" s="18" t="s">
        <v>201</v>
      </c>
      <c r="G403" s="18"/>
      <c r="H403" s="18"/>
      <c r="I403" s="18"/>
      <c r="J403" s="18"/>
      <c r="K403" s="39"/>
      <c r="L403" s="39"/>
      <c r="M403" s="39"/>
      <c r="N403" s="18"/>
      <c r="O403" s="18"/>
      <c r="P403" s="39"/>
      <c r="Q403" s="19">
        <v>660</v>
      </c>
      <c r="R403" s="19">
        <v>19</v>
      </c>
      <c r="S403" s="19">
        <v>17</v>
      </c>
      <c r="T403" s="19">
        <v>16</v>
      </c>
      <c r="U403" s="19">
        <v>16</v>
      </c>
      <c r="V403" s="19">
        <v>15</v>
      </c>
      <c r="W403" s="19">
        <v>15</v>
      </c>
      <c r="X403" s="19">
        <v>16</v>
      </c>
      <c r="Y403" s="19">
        <v>16</v>
      </c>
      <c r="Z403" s="19">
        <v>17</v>
      </c>
      <c r="AA403" s="19">
        <v>17</v>
      </c>
      <c r="AB403" s="19">
        <v>18</v>
      </c>
      <c r="AC403" s="19">
        <v>19</v>
      </c>
      <c r="AD403" s="19">
        <v>19</v>
      </c>
      <c r="AE403" s="19">
        <v>17</v>
      </c>
      <c r="AF403" s="19">
        <v>14</v>
      </c>
      <c r="AG403" s="19">
        <v>13</v>
      </c>
      <c r="AH403" s="19">
        <v>11</v>
      </c>
      <c r="AI403" s="19">
        <v>9</v>
      </c>
      <c r="AJ403" s="19">
        <v>9</v>
      </c>
      <c r="AK403" s="19">
        <v>8</v>
      </c>
      <c r="AL403" s="19">
        <v>46</v>
      </c>
      <c r="AM403" s="19">
        <v>36</v>
      </c>
      <c r="AN403" s="19">
        <v>34</v>
      </c>
      <c r="AO403" s="19">
        <v>22</v>
      </c>
      <c r="AP403" s="19">
        <v>39</v>
      </c>
      <c r="AQ403" s="19">
        <v>39</v>
      </c>
      <c r="AR403" s="19">
        <v>32</v>
      </c>
      <c r="AS403" s="19">
        <v>33</v>
      </c>
      <c r="AT403" s="19">
        <v>22</v>
      </c>
      <c r="AU403" s="19">
        <v>28</v>
      </c>
      <c r="AV403" s="19">
        <v>14</v>
      </c>
      <c r="AW403" s="19">
        <v>7</v>
      </c>
      <c r="AX403" s="19">
        <v>7</v>
      </c>
      <c r="AY403" s="22">
        <v>1</v>
      </c>
      <c r="AZ403" s="22">
        <v>9</v>
      </c>
      <c r="BA403" s="22">
        <v>8</v>
      </c>
      <c r="BB403" s="19">
        <v>24</v>
      </c>
      <c r="BC403" s="89">
        <v>314</v>
      </c>
      <c r="BD403" s="89">
        <v>30</v>
      </c>
      <c r="BE403" s="89">
        <v>19</v>
      </c>
      <c r="BF403" s="90">
        <v>108</v>
      </c>
      <c r="BG403" s="19">
        <v>33</v>
      </c>
    </row>
    <row r="404" spans="1:59" s="4" customFormat="1" x14ac:dyDescent="0.2">
      <c r="A404" s="25"/>
      <c r="B404" s="20"/>
      <c r="C404" s="37"/>
      <c r="D404" s="37"/>
      <c r="E404" s="37"/>
      <c r="F404" s="20"/>
      <c r="G404" s="20">
        <v>4073</v>
      </c>
      <c r="H404" s="20" t="s">
        <v>201</v>
      </c>
      <c r="I404" s="20" t="s">
        <v>500</v>
      </c>
      <c r="J404" s="20" t="s">
        <v>201</v>
      </c>
      <c r="K404" s="37" t="s">
        <v>200</v>
      </c>
      <c r="L404" s="37" t="s">
        <v>300</v>
      </c>
      <c r="M404" s="37" t="s">
        <v>303</v>
      </c>
      <c r="N404" s="20" t="s">
        <v>500</v>
      </c>
      <c r="O404" s="20" t="s">
        <v>179</v>
      </c>
      <c r="P404" s="37" t="s">
        <v>288</v>
      </c>
      <c r="Q404" s="21">
        <v>660</v>
      </c>
      <c r="R404" s="21">
        <v>19</v>
      </c>
      <c r="S404" s="21">
        <v>17</v>
      </c>
      <c r="T404" s="21">
        <v>16</v>
      </c>
      <c r="U404" s="21">
        <v>16</v>
      </c>
      <c r="V404" s="21">
        <v>15</v>
      </c>
      <c r="W404" s="21">
        <v>15</v>
      </c>
      <c r="X404" s="21">
        <v>16</v>
      </c>
      <c r="Y404" s="21">
        <v>16</v>
      </c>
      <c r="Z404" s="21">
        <v>17</v>
      </c>
      <c r="AA404" s="21">
        <v>17</v>
      </c>
      <c r="AB404" s="21">
        <v>18</v>
      </c>
      <c r="AC404" s="21">
        <v>19</v>
      </c>
      <c r="AD404" s="21">
        <v>19</v>
      </c>
      <c r="AE404" s="21">
        <v>17</v>
      </c>
      <c r="AF404" s="21">
        <v>14</v>
      </c>
      <c r="AG404" s="21">
        <v>13</v>
      </c>
      <c r="AH404" s="21">
        <v>11</v>
      </c>
      <c r="AI404" s="21">
        <v>9</v>
      </c>
      <c r="AJ404" s="21">
        <v>9</v>
      </c>
      <c r="AK404" s="21">
        <v>8</v>
      </c>
      <c r="AL404" s="21">
        <v>46</v>
      </c>
      <c r="AM404" s="21">
        <v>36</v>
      </c>
      <c r="AN404" s="21">
        <v>34</v>
      </c>
      <c r="AO404" s="21">
        <v>22</v>
      </c>
      <c r="AP404" s="21">
        <v>39</v>
      </c>
      <c r="AQ404" s="21">
        <v>39</v>
      </c>
      <c r="AR404" s="21">
        <v>32</v>
      </c>
      <c r="AS404" s="21">
        <v>33</v>
      </c>
      <c r="AT404" s="21">
        <v>22</v>
      </c>
      <c r="AU404" s="21">
        <v>28</v>
      </c>
      <c r="AV404" s="21">
        <v>14</v>
      </c>
      <c r="AW404" s="21">
        <v>7</v>
      </c>
      <c r="AX404" s="21">
        <v>7</v>
      </c>
      <c r="AY404" s="5">
        <v>1</v>
      </c>
      <c r="AZ404" s="5">
        <v>9</v>
      </c>
      <c r="BA404" s="5">
        <v>8</v>
      </c>
      <c r="BB404" s="5">
        <v>24</v>
      </c>
      <c r="BC404" s="5">
        <v>314</v>
      </c>
      <c r="BD404" s="91">
        <v>30</v>
      </c>
      <c r="BE404" s="91">
        <v>19</v>
      </c>
      <c r="BF404" s="92">
        <v>108</v>
      </c>
      <c r="BG404" s="5">
        <v>33</v>
      </c>
    </row>
    <row r="405" spans="1:59" s="3" customFormat="1" x14ac:dyDescent="0.2">
      <c r="A405" s="26"/>
      <c r="B405" s="18" t="s">
        <v>202</v>
      </c>
      <c r="C405" s="39" t="s">
        <v>590</v>
      </c>
      <c r="D405" s="39" t="s">
        <v>294</v>
      </c>
      <c r="E405" s="39" t="s">
        <v>595</v>
      </c>
      <c r="F405" s="18" t="s">
        <v>203</v>
      </c>
      <c r="G405" s="18"/>
      <c r="H405" s="18"/>
      <c r="I405" s="18"/>
      <c r="J405" s="18"/>
      <c r="K405" s="39"/>
      <c r="L405" s="39"/>
      <c r="M405" s="39"/>
      <c r="N405" s="18"/>
      <c r="O405" s="18"/>
      <c r="P405" s="39"/>
      <c r="Q405" s="19">
        <v>990</v>
      </c>
      <c r="R405" s="19">
        <v>19</v>
      </c>
      <c r="S405" s="19">
        <v>17</v>
      </c>
      <c r="T405" s="19">
        <v>15</v>
      </c>
      <c r="U405" s="19">
        <v>14</v>
      </c>
      <c r="V405" s="19">
        <v>14</v>
      </c>
      <c r="W405" s="19">
        <v>12</v>
      </c>
      <c r="X405" s="19">
        <v>12</v>
      </c>
      <c r="Y405" s="19">
        <v>12</v>
      </c>
      <c r="Z405" s="19">
        <v>12</v>
      </c>
      <c r="AA405" s="19">
        <v>12</v>
      </c>
      <c r="AB405" s="19">
        <v>12</v>
      </c>
      <c r="AC405" s="19">
        <v>13</v>
      </c>
      <c r="AD405" s="19">
        <v>13</v>
      </c>
      <c r="AE405" s="19">
        <v>13</v>
      </c>
      <c r="AF405" s="19">
        <v>12</v>
      </c>
      <c r="AG405" s="19">
        <v>12</v>
      </c>
      <c r="AH405" s="19">
        <v>12</v>
      </c>
      <c r="AI405" s="19">
        <v>12</v>
      </c>
      <c r="AJ405" s="19">
        <v>13</v>
      </c>
      <c r="AK405" s="19">
        <v>13</v>
      </c>
      <c r="AL405" s="19">
        <v>84</v>
      </c>
      <c r="AM405" s="19">
        <v>66</v>
      </c>
      <c r="AN405" s="19">
        <v>45</v>
      </c>
      <c r="AO405" s="19">
        <v>43</v>
      </c>
      <c r="AP405" s="19">
        <v>55</v>
      </c>
      <c r="AQ405" s="19">
        <v>30</v>
      </c>
      <c r="AR405" s="19">
        <v>37</v>
      </c>
      <c r="AS405" s="19">
        <v>33</v>
      </c>
      <c r="AT405" s="19">
        <v>18</v>
      </c>
      <c r="AU405" s="19">
        <v>22</v>
      </c>
      <c r="AV405" s="19">
        <v>16</v>
      </c>
      <c r="AW405" s="19">
        <v>13</v>
      </c>
      <c r="AX405" s="19">
        <v>264</v>
      </c>
      <c r="AY405" s="22">
        <v>1</v>
      </c>
      <c r="AZ405" s="22">
        <v>9</v>
      </c>
      <c r="BA405" s="22">
        <v>8</v>
      </c>
      <c r="BB405" s="19">
        <v>24</v>
      </c>
      <c r="BC405" s="89">
        <v>445</v>
      </c>
      <c r="BD405" s="89">
        <v>40</v>
      </c>
      <c r="BE405" s="89">
        <v>34</v>
      </c>
      <c r="BF405" s="90">
        <v>176</v>
      </c>
      <c r="BG405" s="19">
        <v>33</v>
      </c>
    </row>
    <row r="406" spans="1:59" s="4" customFormat="1" x14ac:dyDescent="0.2">
      <c r="A406" s="25"/>
      <c r="B406" s="20"/>
      <c r="C406" s="37"/>
      <c r="D406" s="37"/>
      <c r="E406" s="37"/>
      <c r="F406" s="20"/>
      <c r="G406" s="20">
        <v>4051</v>
      </c>
      <c r="H406" s="20" t="s">
        <v>525</v>
      </c>
      <c r="I406" s="20" t="s">
        <v>500</v>
      </c>
      <c r="J406" s="20" t="s">
        <v>203</v>
      </c>
      <c r="K406" s="37" t="s">
        <v>202</v>
      </c>
      <c r="L406" s="37" t="s">
        <v>300</v>
      </c>
      <c r="M406" s="37" t="s">
        <v>284</v>
      </c>
      <c r="N406" s="20" t="s">
        <v>500</v>
      </c>
      <c r="O406" s="20" t="s">
        <v>500</v>
      </c>
      <c r="P406" s="37" t="s">
        <v>288</v>
      </c>
      <c r="Q406" s="21">
        <v>318</v>
      </c>
      <c r="R406" s="21">
        <v>6</v>
      </c>
      <c r="S406" s="21">
        <v>5</v>
      </c>
      <c r="T406" s="21">
        <v>5</v>
      </c>
      <c r="U406" s="21">
        <v>4</v>
      </c>
      <c r="V406" s="21">
        <v>4</v>
      </c>
      <c r="W406" s="21">
        <v>4</v>
      </c>
      <c r="X406" s="21">
        <v>4</v>
      </c>
      <c r="Y406" s="21">
        <v>4</v>
      </c>
      <c r="Z406" s="21">
        <v>4</v>
      </c>
      <c r="AA406" s="21">
        <v>4</v>
      </c>
      <c r="AB406" s="21">
        <v>4</v>
      </c>
      <c r="AC406" s="21">
        <v>4</v>
      </c>
      <c r="AD406" s="21">
        <v>4</v>
      </c>
      <c r="AE406" s="21">
        <v>4</v>
      </c>
      <c r="AF406" s="21">
        <v>4</v>
      </c>
      <c r="AG406" s="21">
        <v>4</v>
      </c>
      <c r="AH406" s="21">
        <v>4</v>
      </c>
      <c r="AI406" s="21">
        <v>4</v>
      </c>
      <c r="AJ406" s="21">
        <v>4</v>
      </c>
      <c r="AK406" s="21">
        <v>4</v>
      </c>
      <c r="AL406" s="21">
        <v>27</v>
      </c>
      <c r="AM406" s="21">
        <v>21</v>
      </c>
      <c r="AN406" s="21">
        <v>14</v>
      </c>
      <c r="AO406" s="21">
        <v>14</v>
      </c>
      <c r="AP406" s="21">
        <v>18</v>
      </c>
      <c r="AQ406" s="21">
        <v>10</v>
      </c>
      <c r="AR406" s="21">
        <v>12</v>
      </c>
      <c r="AS406" s="21">
        <v>11</v>
      </c>
      <c r="AT406" s="21">
        <v>6</v>
      </c>
      <c r="AU406" s="21">
        <v>7</v>
      </c>
      <c r="AV406" s="21">
        <v>5</v>
      </c>
      <c r="AW406" s="21">
        <v>4</v>
      </c>
      <c r="AX406" s="21">
        <v>85</v>
      </c>
      <c r="AY406" s="5">
        <v>0</v>
      </c>
      <c r="AZ406" s="5">
        <v>3</v>
      </c>
      <c r="BA406" s="5">
        <v>3</v>
      </c>
      <c r="BB406" s="5">
        <v>8</v>
      </c>
      <c r="BC406" s="5">
        <v>143</v>
      </c>
      <c r="BD406" s="91">
        <v>13</v>
      </c>
      <c r="BE406" s="91">
        <v>11</v>
      </c>
      <c r="BF406" s="92">
        <v>57</v>
      </c>
      <c r="BG406" s="5">
        <v>11</v>
      </c>
    </row>
    <row r="407" spans="1:59" s="4" customFormat="1" x14ac:dyDescent="0.2">
      <c r="A407" s="25"/>
      <c r="B407" s="20"/>
      <c r="C407" s="37"/>
      <c r="D407" s="37"/>
      <c r="E407" s="37"/>
      <c r="F407" s="20"/>
      <c r="G407" s="20">
        <v>4052</v>
      </c>
      <c r="H407" s="20" t="s">
        <v>18</v>
      </c>
      <c r="I407" s="20" t="s">
        <v>500</v>
      </c>
      <c r="J407" s="20" t="s">
        <v>203</v>
      </c>
      <c r="K407" s="37" t="s">
        <v>202</v>
      </c>
      <c r="L407" s="37" t="s">
        <v>300</v>
      </c>
      <c r="M407" s="37" t="s">
        <v>284</v>
      </c>
      <c r="N407" s="20" t="s">
        <v>500</v>
      </c>
      <c r="O407" s="20" t="s">
        <v>500</v>
      </c>
      <c r="P407" s="37" t="s">
        <v>288</v>
      </c>
      <c r="Q407" s="21">
        <v>402</v>
      </c>
      <c r="R407" s="21">
        <v>8</v>
      </c>
      <c r="S407" s="21">
        <v>7</v>
      </c>
      <c r="T407" s="21">
        <v>6</v>
      </c>
      <c r="U407" s="21">
        <v>6</v>
      </c>
      <c r="V407" s="21">
        <v>6</v>
      </c>
      <c r="W407" s="21">
        <v>5</v>
      </c>
      <c r="X407" s="21">
        <v>5</v>
      </c>
      <c r="Y407" s="21">
        <v>5</v>
      </c>
      <c r="Z407" s="21">
        <v>5</v>
      </c>
      <c r="AA407" s="21">
        <v>5</v>
      </c>
      <c r="AB407" s="21">
        <v>5</v>
      </c>
      <c r="AC407" s="21">
        <v>5</v>
      </c>
      <c r="AD407" s="21">
        <v>5</v>
      </c>
      <c r="AE407" s="21">
        <v>5</v>
      </c>
      <c r="AF407" s="21">
        <v>5</v>
      </c>
      <c r="AG407" s="21">
        <v>5</v>
      </c>
      <c r="AH407" s="21">
        <v>5</v>
      </c>
      <c r="AI407" s="21">
        <v>5</v>
      </c>
      <c r="AJ407" s="21">
        <v>5</v>
      </c>
      <c r="AK407" s="21">
        <v>5</v>
      </c>
      <c r="AL407" s="21">
        <v>34</v>
      </c>
      <c r="AM407" s="21">
        <v>27</v>
      </c>
      <c r="AN407" s="21">
        <v>19</v>
      </c>
      <c r="AO407" s="21">
        <v>17</v>
      </c>
      <c r="AP407" s="21">
        <v>22</v>
      </c>
      <c r="AQ407" s="21">
        <v>12</v>
      </c>
      <c r="AR407" s="21">
        <v>15</v>
      </c>
      <c r="AS407" s="21">
        <v>13</v>
      </c>
      <c r="AT407" s="21">
        <v>7</v>
      </c>
      <c r="AU407" s="21">
        <v>9</v>
      </c>
      <c r="AV407" s="21">
        <v>7</v>
      </c>
      <c r="AW407" s="21">
        <v>5</v>
      </c>
      <c r="AX407" s="21">
        <v>107</v>
      </c>
      <c r="AY407" s="5">
        <v>1</v>
      </c>
      <c r="AZ407" s="5">
        <v>4</v>
      </c>
      <c r="BA407" s="5">
        <v>3</v>
      </c>
      <c r="BB407" s="5">
        <v>9</v>
      </c>
      <c r="BC407" s="5">
        <v>180</v>
      </c>
      <c r="BD407" s="91">
        <v>16</v>
      </c>
      <c r="BE407" s="91">
        <v>14</v>
      </c>
      <c r="BF407" s="92">
        <v>71</v>
      </c>
      <c r="BG407" s="5">
        <v>13</v>
      </c>
    </row>
    <row r="408" spans="1:59" s="4" customFormat="1" x14ac:dyDescent="0.2">
      <c r="A408" s="25"/>
      <c r="B408" s="20"/>
      <c r="C408" s="37"/>
      <c r="D408" s="37"/>
      <c r="E408" s="37"/>
      <c r="F408" s="20"/>
      <c r="G408" s="20">
        <v>4053</v>
      </c>
      <c r="H408" s="20" t="s">
        <v>526</v>
      </c>
      <c r="I408" s="20" t="s">
        <v>500</v>
      </c>
      <c r="J408" s="20" t="s">
        <v>203</v>
      </c>
      <c r="K408" s="37" t="s">
        <v>202</v>
      </c>
      <c r="L408" s="37" t="s">
        <v>300</v>
      </c>
      <c r="M408" s="37" t="s">
        <v>284</v>
      </c>
      <c r="N408" s="20" t="s">
        <v>500</v>
      </c>
      <c r="O408" s="20" t="s">
        <v>500</v>
      </c>
      <c r="P408" s="37" t="s">
        <v>288</v>
      </c>
      <c r="Q408" s="21">
        <v>270</v>
      </c>
      <c r="R408" s="21">
        <v>5</v>
      </c>
      <c r="S408" s="21">
        <v>5</v>
      </c>
      <c r="T408" s="21">
        <v>4</v>
      </c>
      <c r="U408" s="21">
        <v>4</v>
      </c>
      <c r="V408" s="21">
        <v>4</v>
      </c>
      <c r="W408" s="21">
        <v>3</v>
      </c>
      <c r="X408" s="21">
        <v>3</v>
      </c>
      <c r="Y408" s="21">
        <v>3</v>
      </c>
      <c r="Z408" s="21">
        <v>3</v>
      </c>
      <c r="AA408" s="21">
        <v>3</v>
      </c>
      <c r="AB408" s="21">
        <v>3</v>
      </c>
      <c r="AC408" s="21">
        <v>4</v>
      </c>
      <c r="AD408" s="21">
        <v>4</v>
      </c>
      <c r="AE408" s="21">
        <v>4</v>
      </c>
      <c r="AF408" s="21">
        <v>3</v>
      </c>
      <c r="AG408" s="21">
        <v>3</v>
      </c>
      <c r="AH408" s="21">
        <v>3</v>
      </c>
      <c r="AI408" s="21">
        <v>3</v>
      </c>
      <c r="AJ408" s="21">
        <v>4</v>
      </c>
      <c r="AK408" s="21">
        <v>4</v>
      </c>
      <c r="AL408" s="21">
        <v>23</v>
      </c>
      <c r="AM408" s="21">
        <v>18</v>
      </c>
      <c r="AN408" s="21">
        <v>12</v>
      </c>
      <c r="AO408" s="21">
        <v>12</v>
      </c>
      <c r="AP408" s="21">
        <v>15</v>
      </c>
      <c r="AQ408" s="21">
        <v>8</v>
      </c>
      <c r="AR408" s="21">
        <v>10</v>
      </c>
      <c r="AS408" s="21">
        <v>9</v>
      </c>
      <c r="AT408" s="21">
        <v>5</v>
      </c>
      <c r="AU408" s="21">
        <v>6</v>
      </c>
      <c r="AV408" s="21">
        <v>4</v>
      </c>
      <c r="AW408" s="21">
        <v>4</v>
      </c>
      <c r="AX408" s="21">
        <v>72</v>
      </c>
      <c r="AY408" s="5">
        <v>0</v>
      </c>
      <c r="AZ408" s="5">
        <v>2</v>
      </c>
      <c r="BA408" s="5">
        <v>2</v>
      </c>
      <c r="BB408" s="5">
        <v>7</v>
      </c>
      <c r="BC408" s="5">
        <v>122</v>
      </c>
      <c r="BD408" s="91">
        <v>11</v>
      </c>
      <c r="BE408" s="91">
        <v>9</v>
      </c>
      <c r="BF408" s="92">
        <v>48</v>
      </c>
      <c r="BG408" s="5">
        <v>9</v>
      </c>
    </row>
    <row r="409" spans="1:59" s="3" customFormat="1" x14ac:dyDescent="0.2">
      <c r="A409" s="26"/>
      <c r="B409" s="18" t="s">
        <v>204</v>
      </c>
      <c r="C409" s="39" t="s">
        <v>590</v>
      </c>
      <c r="D409" s="39" t="s">
        <v>294</v>
      </c>
      <c r="E409" s="39" t="s">
        <v>596</v>
      </c>
      <c r="F409" s="18" t="s">
        <v>39</v>
      </c>
      <c r="G409" s="18"/>
      <c r="H409" s="18"/>
      <c r="I409" s="18"/>
      <c r="J409" s="18"/>
      <c r="K409" s="39"/>
      <c r="L409" s="39"/>
      <c r="M409" s="39"/>
      <c r="N409" s="18"/>
      <c r="O409" s="18"/>
      <c r="P409" s="39"/>
      <c r="Q409" s="19">
        <v>324</v>
      </c>
      <c r="R409" s="19">
        <v>4</v>
      </c>
      <c r="S409" s="19">
        <v>5</v>
      </c>
      <c r="T409" s="19">
        <v>5</v>
      </c>
      <c r="U409" s="19">
        <v>6</v>
      </c>
      <c r="V409" s="19">
        <v>6</v>
      </c>
      <c r="W409" s="19">
        <v>6</v>
      </c>
      <c r="X409" s="19">
        <v>6</v>
      </c>
      <c r="Y409" s="19">
        <v>6</v>
      </c>
      <c r="Z409" s="19">
        <v>6</v>
      </c>
      <c r="AA409" s="19">
        <v>5</v>
      </c>
      <c r="AB409" s="19">
        <v>5</v>
      </c>
      <c r="AC409" s="19">
        <v>5</v>
      </c>
      <c r="AD409" s="19">
        <v>5</v>
      </c>
      <c r="AE409" s="19">
        <v>5</v>
      </c>
      <c r="AF409" s="19">
        <v>5</v>
      </c>
      <c r="AG409" s="19">
        <v>5</v>
      </c>
      <c r="AH409" s="19">
        <v>5</v>
      </c>
      <c r="AI409" s="19">
        <v>5</v>
      </c>
      <c r="AJ409" s="19">
        <v>5</v>
      </c>
      <c r="AK409" s="19">
        <v>6</v>
      </c>
      <c r="AL409" s="19">
        <v>26</v>
      </c>
      <c r="AM409" s="19">
        <v>17</v>
      </c>
      <c r="AN409" s="19">
        <v>27</v>
      </c>
      <c r="AO409" s="19">
        <v>27</v>
      </c>
      <c r="AP409" s="19">
        <v>23</v>
      </c>
      <c r="AQ409" s="19">
        <v>16</v>
      </c>
      <c r="AR409" s="19">
        <v>15</v>
      </c>
      <c r="AS409" s="19">
        <v>10</v>
      </c>
      <c r="AT409" s="19">
        <v>12</v>
      </c>
      <c r="AU409" s="19">
        <v>11</v>
      </c>
      <c r="AV409" s="19">
        <v>9</v>
      </c>
      <c r="AW409" s="19">
        <v>8</v>
      </c>
      <c r="AX409" s="19">
        <v>17</v>
      </c>
      <c r="AY409" s="22">
        <v>0</v>
      </c>
      <c r="AZ409" s="22">
        <v>2</v>
      </c>
      <c r="BA409" s="22">
        <v>3</v>
      </c>
      <c r="BB409" s="19">
        <v>9</v>
      </c>
      <c r="BC409" s="89">
        <v>160</v>
      </c>
      <c r="BD409" s="89">
        <v>11</v>
      </c>
      <c r="BE409" s="89">
        <v>14</v>
      </c>
      <c r="BF409" s="90">
        <v>64</v>
      </c>
      <c r="BG409" s="19">
        <v>12</v>
      </c>
    </row>
    <row r="410" spans="1:59" s="4" customFormat="1" x14ac:dyDescent="0.2">
      <c r="A410" s="25"/>
      <c r="B410" s="20"/>
      <c r="C410" s="37"/>
      <c r="D410" s="37"/>
      <c r="E410" s="37"/>
      <c r="F410" s="20"/>
      <c r="G410" s="20">
        <v>4048</v>
      </c>
      <c r="H410" s="20" t="s">
        <v>527</v>
      </c>
      <c r="I410" s="20" t="s">
        <v>500</v>
      </c>
      <c r="J410" s="20" t="s">
        <v>39</v>
      </c>
      <c r="K410" s="37" t="s">
        <v>204</v>
      </c>
      <c r="L410" s="37" t="s">
        <v>300</v>
      </c>
      <c r="M410" s="37" t="s">
        <v>284</v>
      </c>
      <c r="N410" s="20" t="s">
        <v>500</v>
      </c>
      <c r="O410" s="20" t="s">
        <v>500</v>
      </c>
      <c r="P410" s="37" t="s">
        <v>286</v>
      </c>
      <c r="Q410" s="21">
        <v>324</v>
      </c>
      <c r="R410" s="21">
        <v>4</v>
      </c>
      <c r="S410" s="21">
        <v>5</v>
      </c>
      <c r="T410" s="21">
        <v>5</v>
      </c>
      <c r="U410" s="21">
        <v>6</v>
      </c>
      <c r="V410" s="21">
        <v>6</v>
      </c>
      <c r="W410" s="21">
        <v>6</v>
      </c>
      <c r="X410" s="21">
        <v>6</v>
      </c>
      <c r="Y410" s="21">
        <v>6</v>
      </c>
      <c r="Z410" s="21">
        <v>6</v>
      </c>
      <c r="AA410" s="21">
        <v>5</v>
      </c>
      <c r="AB410" s="21">
        <v>5</v>
      </c>
      <c r="AC410" s="21">
        <v>5</v>
      </c>
      <c r="AD410" s="21">
        <v>5</v>
      </c>
      <c r="AE410" s="21">
        <v>5</v>
      </c>
      <c r="AF410" s="21">
        <v>5</v>
      </c>
      <c r="AG410" s="21">
        <v>5</v>
      </c>
      <c r="AH410" s="21">
        <v>5</v>
      </c>
      <c r="AI410" s="21">
        <v>5</v>
      </c>
      <c r="AJ410" s="21">
        <v>5</v>
      </c>
      <c r="AK410" s="21">
        <v>6</v>
      </c>
      <c r="AL410" s="21">
        <v>26</v>
      </c>
      <c r="AM410" s="21">
        <v>17</v>
      </c>
      <c r="AN410" s="21">
        <v>27</v>
      </c>
      <c r="AO410" s="21">
        <v>27</v>
      </c>
      <c r="AP410" s="21">
        <v>23</v>
      </c>
      <c r="AQ410" s="21">
        <v>16</v>
      </c>
      <c r="AR410" s="21">
        <v>15</v>
      </c>
      <c r="AS410" s="21">
        <v>10</v>
      </c>
      <c r="AT410" s="21">
        <v>12</v>
      </c>
      <c r="AU410" s="21">
        <v>11</v>
      </c>
      <c r="AV410" s="21">
        <v>9</v>
      </c>
      <c r="AW410" s="21">
        <v>8</v>
      </c>
      <c r="AX410" s="21">
        <v>17</v>
      </c>
      <c r="AY410" s="5">
        <v>0</v>
      </c>
      <c r="AZ410" s="5">
        <v>2</v>
      </c>
      <c r="BA410" s="5">
        <v>3</v>
      </c>
      <c r="BB410" s="5">
        <v>9</v>
      </c>
      <c r="BC410" s="5">
        <v>160</v>
      </c>
      <c r="BD410" s="91">
        <v>11</v>
      </c>
      <c r="BE410" s="91">
        <v>14</v>
      </c>
      <c r="BF410" s="92">
        <v>64</v>
      </c>
      <c r="BG410" s="5">
        <v>12</v>
      </c>
    </row>
    <row r="411" spans="1:59" s="48" customFormat="1" x14ac:dyDescent="0.2">
      <c r="A411" s="42">
        <v>7</v>
      </c>
      <c r="B411" s="42" t="s">
        <v>59</v>
      </c>
      <c r="C411" s="43" t="s">
        <v>590</v>
      </c>
      <c r="D411" s="43" t="s">
        <v>300</v>
      </c>
      <c r="E411" s="43" t="s">
        <v>279</v>
      </c>
      <c r="F411" s="49" t="s">
        <v>60</v>
      </c>
      <c r="G411" s="49"/>
      <c r="H411" s="49"/>
      <c r="I411" s="49"/>
      <c r="J411" s="49"/>
      <c r="K411" s="50"/>
      <c r="L411" s="50"/>
      <c r="M411" s="50"/>
      <c r="N411" s="49"/>
      <c r="O411" s="49"/>
      <c r="P411" s="50"/>
      <c r="Q411" s="46">
        <v>108490</v>
      </c>
      <c r="R411" s="47">
        <v>2670</v>
      </c>
      <c r="S411" s="47">
        <v>2753</v>
      </c>
      <c r="T411" s="47">
        <v>2817</v>
      </c>
      <c r="U411" s="47">
        <v>2866</v>
      </c>
      <c r="V411" s="47">
        <v>2899</v>
      </c>
      <c r="W411" s="47">
        <v>2916</v>
      </c>
      <c r="X411" s="47">
        <v>2920</v>
      </c>
      <c r="Y411" s="47">
        <v>2908</v>
      </c>
      <c r="Z411" s="47">
        <v>2887</v>
      </c>
      <c r="AA411" s="47">
        <v>2853</v>
      </c>
      <c r="AB411" s="47">
        <v>2808</v>
      </c>
      <c r="AC411" s="47">
        <v>2759</v>
      </c>
      <c r="AD411" s="47">
        <v>2695</v>
      </c>
      <c r="AE411" s="47">
        <v>2610</v>
      </c>
      <c r="AF411" s="47">
        <v>2516</v>
      </c>
      <c r="AG411" s="47">
        <v>2415</v>
      </c>
      <c r="AH411" s="47">
        <v>2311</v>
      </c>
      <c r="AI411" s="47">
        <v>2222</v>
      </c>
      <c r="AJ411" s="47">
        <v>2158</v>
      </c>
      <c r="AK411" s="47">
        <v>2110</v>
      </c>
      <c r="AL411" s="47">
        <v>9924</v>
      </c>
      <c r="AM411" s="47">
        <v>9301</v>
      </c>
      <c r="AN411" s="47">
        <v>6904</v>
      </c>
      <c r="AO411" s="47">
        <v>5646</v>
      </c>
      <c r="AP411" s="47">
        <v>5465</v>
      </c>
      <c r="AQ411" s="47">
        <v>4598</v>
      </c>
      <c r="AR411" s="47">
        <v>3516</v>
      </c>
      <c r="AS411" s="47">
        <v>2952</v>
      </c>
      <c r="AT411" s="47">
        <v>2591</v>
      </c>
      <c r="AU411" s="47">
        <v>1898</v>
      </c>
      <c r="AV411" s="47">
        <v>1378</v>
      </c>
      <c r="AW411" s="47">
        <v>855</v>
      </c>
      <c r="AX411" s="47">
        <v>369</v>
      </c>
      <c r="AY411" s="46">
        <v>212</v>
      </c>
      <c r="AZ411" s="46">
        <v>1363</v>
      </c>
      <c r="BA411" s="46">
        <v>1390</v>
      </c>
      <c r="BB411" s="93">
        <v>2807</v>
      </c>
      <c r="BC411" s="87">
        <v>54047</v>
      </c>
      <c r="BD411" s="87">
        <v>6603</v>
      </c>
      <c r="BE411" s="87">
        <v>5321</v>
      </c>
      <c r="BF411" s="88">
        <v>20655</v>
      </c>
      <c r="BG411" s="93">
        <v>3823</v>
      </c>
    </row>
    <row r="412" spans="1:59" s="3" customFormat="1" x14ac:dyDescent="0.2">
      <c r="A412" s="26"/>
      <c r="B412" s="18" t="s">
        <v>205</v>
      </c>
      <c r="C412" s="39" t="s">
        <v>590</v>
      </c>
      <c r="D412" s="39" t="s">
        <v>300</v>
      </c>
      <c r="E412" s="39" t="s">
        <v>284</v>
      </c>
      <c r="F412" s="18" t="s">
        <v>21</v>
      </c>
      <c r="G412" s="18"/>
      <c r="H412" s="18"/>
      <c r="I412" s="18"/>
      <c r="J412" s="18"/>
      <c r="K412" s="39"/>
      <c r="L412" s="39"/>
      <c r="M412" s="39"/>
      <c r="N412" s="18"/>
      <c r="O412" s="18"/>
      <c r="P412" s="39"/>
      <c r="Q412" s="19">
        <v>11247</v>
      </c>
      <c r="R412" s="19">
        <v>263</v>
      </c>
      <c r="S412" s="19">
        <v>279</v>
      </c>
      <c r="T412" s="19">
        <v>291</v>
      </c>
      <c r="U412" s="19">
        <v>298</v>
      </c>
      <c r="V412" s="19">
        <v>303</v>
      </c>
      <c r="W412" s="19">
        <v>304</v>
      </c>
      <c r="X412" s="19">
        <v>303</v>
      </c>
      <c r="Y412" s="19">
        <v>300</v>
      </c>
      <c r="Z412" s="19">
        <v>295</v>
      </c>
      <c r="AA412" s="19">
        <v>288</v>
      </c>
      <c r="AB412" s="19">
        <v>280</v>
      </c>
      <c r="AC412" s="19">
        <v>271</v>
      </c>
      <c r="AD412" s="19">
        <v>263</v>
      </c>
      <c r="AE412" s="19">
        <v>257</v>
      </c>
      <c r="AF412" s="19">
        <v>252</v>
      </c>
      <c r="AG412" s="19">
        <v>245</v>
      </c>
      <c r="AH412" s="19">
        <v>239</v>
      </c>
      <c r="AI412" s="19">
        <v>234</v>
      </c>
      <c r="AJ412" s="19">
        <v>232</v>
      </c>
      <c r="AK412" s="19">
        <v>232</v>
      </c>
      <c r="AL412" s="19">
        <v>1131</v>
      </c>
      <c r="AM412" s="19">
        <v>1038</v>
      </c>
      <c r="AN412" s="19">
        <v>715</v>
      </c>
      <c r="AO412" s="19">
        <v>591</v>
      </c>
      <c r="AP412" s="19">
        <v>615</v>
      </c>
      <c r="AQ412" s="19">
        <v>506</v>
      </c>
      <c r="AR412" s="19">
        <v>345</v>
      </c>
      <c r="AS412" s="19">
        <v>286</v>
      </c>
      <c r="AT412" s="19">
        <v>245</v>
      </c>
      <c r="AU412" s="19">
        <v>153</v>
      </c>
      <c r="AV412" s="19">
        <v>110</v>
      </c>
      <c r="AW412" s="19">
        <v>70</v>
      </c>
      <c r="AX412" s="19">
        <v>13</v>
      </c>
      <c r="AY412" s="22">
        <v>22</v>
      </c>
      <c r="AZ412" s="22">
        <v>138</v>
      </c>
      <c r="BA412" s="22">
        <v>141</v>
      </c>
      <c r="BB412" s="19">
        <v>274</v>
      </c>
      <c r="BC412" s="89">
        <v>5628</v>
      </c>
      <c r="BD412" s="89">
        <v>644</v>
      </c>
      <c r="BE412" s="89">
        <v>584</v>
      </c>
      <c r="BF412" s="90">
        <v>2321</v>
      </c>
      <c r="BG412" s="19">
        <v>373</v>
      </c>
    </row>
    <row r="413" spans="1:59" s="4" customFormat="1" x14ac:dyDescent="0.2">
      <c r="A413" s="25"/>
      <c r="B413" s="20"/>
      <c r="C413" s="37"/>
      <c r="D413" s="37"/>
      <c r="E413" s="37"/>
      <c r="F413" s="20"/>
      <c r="G413" s="20">
        <v>4074</v>
      </c>
      <c r="H413" s="20" t="s">
        <v>528</v>
      </c>
      <c r="I413" s="20" t="s">
        <v>60</v>
      </c>
      <c r="J413" s="20" t="s">
        <v>21</v>
      </c>
      <c r="K413" s="37" t="s">
        <v>205</v>
      </c>
      <c r="L413" s="37" t="s">
        <v>303</v>
      </c>
      <c r="M413" s="37" t="s">
        <v>279</v>
      </c>
      <c r="N413" s="20" t="s">
        <v>60</v>
      </c>
      <c r="O413" s="20" t="s">
        <v>529</v>
      </c>
      <c r="P413" s="37" t="s">
        <v>376</v>
      </c>
      <c r="Q413" s="21">
        <v>6588</v>
      </c>
      <c r="R413" s="21">
        <v>154</v>
      </c>
      <c r="S413" s="21">
        <v>163</v>
      </c>
      <c r="T413" s="21">
        <v>170</v>
      </c>
      <c r="U413" s="21">
        <v>175</v>
      </c>
      <c r="V413" s="21">
        <v>177</v>
      </c>
      <c r="W413" s="21">
        <v>178</v>
      </c>
      <c r="X413" s="21">
        <v>177</v>
      </c>
      <c r="Y413" s="21">
        <v>176</v>
      </c>
      <c r="Z413" s="21">
        <v>173</v>
      </c>
      <c r="AA413" s="21">
        <v>169</v>
      </c>
      <c r="AB413" s="21">
        <v>164</v>
      </c>
      <c r="AC413" s="21">
        <v>159</v>
      </c>
      <c r="AD413" s="21">
        <v>154</v>
      </c>
      <c r="AE413" s="21">
        <v>151</v>
      </c>
      <c r="AF413" s="21">
        <v>148</v>
      </c>
      <c r="AG413" s="21">
        <v>143</v>
      </c>
      <c r="AH413" s="21">
        <v>140</v>
      </c>
      <c r="AI413" s="21">
        <v>137</v>
      </c>
      <c r="AJ413" s="21">
        <v>136</v>
      </c>
      <c r="AK413" s="21">
        <v>136</v>
      </c>
      <c r="AL413" s="21">
        <v>662</v>
      </c>
      <c r="AM413" s="21">
        <v>607</v>
      </c>
      <c r="AN413" s="21">
        <v>418</v>
      </c>
      <c r="AO413" s="21">
        <v>346</v>
      </c>
      <c r="AP413" s="21">
        <v>361</v>
      </c>
      <c r="AQ413" s="21">
        <v>296</v>
      </c>
      <c r="AR413" s="21">
        <v>202</v>
      </c>
      <c r="AS413" s="21">
        <v>168</v>
      </c>
      <c r="AT413" s="21">
        <v>145</v>
      </c>
      <c r="AU413" s="21">
        <v>90</v>
      </c>
      <c r="AV413" s="21">
        <v>64</v>
      </c>
      <c r="AW413" s="21">
        <v>42</v>
      </c>
      <c r="AX413" s="5">
        <v>7</v>
      </c>
      <c r="AY413" s="5">
        <v>13</v>
      </c>
      <c r="AZ413" s="5">
        <v>81</v>
      </c>
      <c r="BA413" s="5">
        <v>82</v>
      </c>
      <c r="BB413" s="5">
        <v>160</v>
      </c>
      <c r="BC413" s="5">
        <v>3297</v>
      </c>
      <c r="BD413" s="91">
        <v>377</v>
      </c>
      <c r="BE413" s="91">
        <v>342</v>
      </c>
      <c r="BF413" s="92">
        <v>1359</v>
      </c>
      <c r="BG413" s="5">
        <v>218</v>
      </c>
    </row>
    <row r="414" spans="1:59" s="4" customFormat="1" x14ac:dyDescent="0.2">
      <c r="A414" s="25"/>
      <c r="B414" s="20"/>
      <c r="C414" s="37"/>
      <c r="D414" s="37"/>
      <c r="E414" s="37"/>
      <c r="F414" s="20"/>
      <c r="G414" s="20">
        <v>3898</v>
      </c>
      <c r="H414" s="20" t="s">
        <v>530</v>
      </c>
      <c r="I414" s="20" t="s">
        <v>60</v>
      </c>
      <c r="J414" s="20" t="s">
        <v>21</v>
      </c>
      <c r="K414" s="37" t="s">
        <v>205</v>
      </c>
      <c r="L414" s="37" t="s">
        <v>303</v>
      </c>
      <c r="M414" s="37" t="s">
        <v>294</v>
      </c>
      <c r="N414" s="20" t="s">
        <v>60</v>
      </c>
      <c r="O414" s="20" t="s">
        <v>207</v>
      </c>
      <c r="P414" s="37" t="s">
        <v>288</v>
      </c>
      <c r="Q414" s="21">
        <v>712</v>
      </c>
      <c r="R414" s="21">
        <v>17</v>
      </c>
      <c r="S414" s="21">
        <v>18</v>
      </c>
      <c r="T414" s="21">
        <v>18</v>
      </c>
      <c r="U414" s="21">
        <v>19</v>
      </c>
      <c r="V414" s="21">
        <v>19</v>
      </c>
      <c r="W414" s="21">
        <v>19</v>
      </c>
      <c r="X414" s="21">
        <v>19</v>
      </c>
      <c r="Y414" s="21">
        <v>19</v>
      </c>
      <c r="Z414" s="21">
        <v>19</v>
      </c>
      <c r="AA414" s="21">
        <v>17</v>
      </c>
      <c r="AB414" s="21">
        <v>18</v>
      </c>
      <c r="AC414" s="21">
        <v>17</v>
      </c>
      <c r="AD414" s="21">
        <v>17</v>
      </c>
      <c r="AE414" s="21">
        <v>16</v>
      </c>
      <c r="AF414" s="21">
        <v>16</v>
      </c>
      <c r="AG414" s="21">
        <v>16</v>
      </c>
      <c r="AH414" s="21">
        <v>15</v>
      </c>
      <c r="AI414" s="21">
        <v>15</v>
      </c>
      <c r="AJ414" s="21">
        <v>15</v>
      </c>
      <c r="AK414" s="21">
        <v>15</v>
      </c>
      <c r="AL414" s="21">
        <v>72</v>
      </c>
      <c r="AM414" s="21">
        <v>66</v>
      </c>
      <c r="AN414" s="21">
        <v>45</v>
      </c>
      <c r="AO414" s="21">
        <v>37</v>
      </c>
      <c r="AP414" s="21">
        <v>39</v>
      </c>
      <c r="AQ414" s="21">
        <v>32</v>
      </c>
      <c r="AR414" s="21">
        <v>22</v>
      </c>
      <c r="AS414" s="21">
        <v>18</v>
      </c>
      <c r="AT414" s="21">
        <v>15</v>
      </c>
      <c r="AU414" s="21">
        <v>10</v>
      </c>
      <c r="AV414" s="21">
        <v>7</v>
      </c>
      <c r="AW414" s="21">
        <v>4</v>
      </c>
      <c r="AX414" s="5">
        <v>1</v>
      </c>
      <c r="AY414" s="5">
        <v>1</v>
      </c>
      <c r="AZ414" s="5">
        <v>9</v>
      </c>
      <c r="BA414" s="5">
        <v>9</v>
      </c>
      <c r="BB414" s="5">
        <v>17</v>
      </c>
      <c r="BC414" s="5">
        <v>356</v>
      </c>
      <c r="BD414" s="91">
        <v>41</v>
      </c>
      <c r="BE414" s="91">
        <v>37</v>
      </c>
      <c r="BF414" s="92">
        <v>147</v>
      </c>
      <c r="BG414" s="5">
        <v>24</v>
      </c>
    </row>
    <row r="415" spans="1:59" s="4" customFormat="1" x14ac:dyDescent="0.2">
      <c r="A415" s="25"/>
      <c r="B415" s="20"/>
      <c r="C415" s="37"/>
      <c r="D415" s="37"/>
      <c r="E415" s="37"/>
      <c r="F415" s="20"/>
      <c r="G415" s="20">
        <v>4075</v>
      </c>
      <c r="H415" s="20" t="s">
        <v>531</v>
      </c>
      <c r="I415" s="20" t="s">
        <v>60</v>
      </c>
      <c r="J415" s="20" t="s">
        <v>21</v>
      </c>
      <c r="K415" s="37" t="s">
        <v>205</v>
      </c>
      <c r="L415" s="37" t="s">
        <v>303</v>
      </c>
      <c r="M415" s="37" t="s">
        <v>532</v>
      </c>
      <c r="N415" s="20" t="s">
        <v>60</v>
      </c>
      <c r="O415" s="20" t="s">
        <v>214</v>
      </c>
      <c r="P415" s="37" t="s">
        <v>305</v>
      </c>
      <c r="Q415" s="21">
        <v>1599</v>
      </c>
      <c r="R415" s="21">
        <v>37</v>
      </c>
      <c r="S415" s="21">
        <v>40</v>
      </c>
      <c r="T415" s="21">
        <v>41</v>
      </c>
      <c r="U415" s="21">
        <v>42</v>
      </c>
      <c r="V415" s="21">
        <v>43</v>
      </c>
      <c r="W415" s="21">
        <v>43</v>
      </c>
      <c r="X415" s="21">
        <v>43</v>
      </c>
      <c r="Y415" s="21">
        <v>43</v>
      </c>
      <c r="Z415" s="21">
        <v>42</v>
      </c>
      <c r="AA415" s="21">
        <v>41</v>
      </c>
      <c r="AB415" s="21">
        <v>40</v>
      </c>
      <c r="AC415" s="21">
        <v>39</v>
      </c>
      <c r="AD415" s="21">
        <v>37</v>
      </c>
      <c r="AE415" s="21">
        <v>37</v>
      </c>
      <c r="AF415" s="21">
        <v>35</v>
      </c>
      <c r="AG415" s="21">
        <v>35</v>
      </c>
      <c r="AH415" s="21">
        <v>34</v>
      </c>
      <c r="AI415" s="21">
        <v>33</v>
      </c>
      <c r="AJ415" s="21">
        <v>33</v>
      </c>
      <c r="AK415" s="21">
        <v>33</v>
      </c>
      <c r="AL415" s="21">
        <v>161</v>
      </c>
      <c r="AM415" s="21">
        <v>148</v>
      </c>
      <c r="AN415" s="21">
        <v>102</v>
      </c>
      <c r="AO415" s="21">
        <v>84</v>
      </c>
      <c r="AP415" s="21">
        <v>87</v>
      </c>
      <c r="AQ415" s="21">
        <v>72</v>
      </c>
      <c r="AR415" s="21">
        <v>49</v>
      </c>
      <c r="AS415" s="21">
        <v>41</v>
      </c>
      <c r="AT415" s="21">
        <v>34</v>
      </c>
      <c r="AU415" s="21">
        <v>22</v>
      </c>
      <c r="AV415" s="21">
        <v>16</v>
      </c>
      <c r="AW415" s="21">
        <v>10</v>
      </c>
      <c r="AX415" s="5">
        <v>2</v>
      </c>
      <c r="AY415" s="5">
        <v>3</v>
      </c>
      <c r="AZ415" s="5">
        <v>20</v>
      </c>
      <c r="BA415" s="5">
        <v>20</v>
      </c>
      <c r="BB415" s="5">
        <v>39</v>
      </c>
      <c r="BC415" s="5">
        <v>800</v>
      </c>
      <c r="BD415" s="91">
        <v>92</v>
      </c>
      <c r="BE415" s="91">
        <v>83</v>
      </c>
      <c r="BF415" s="92">
        <v>330</v>
      </c>
      <c r="BG415" s="5">
        <v>53</v>
      </c>
    </row>
    <row r="416" spans="1:59" s="4" customFormat="1" x14ac:dyDescent="0.2">
      <c r="A416" s="25"/>
      <c r="B416" s="20"/>
      <c r="C416" s="37"/>
      <c r="D416" s="37"/>
      <c r="E416" s="37"/>
      <c r="F416" s="20"/>
      <c r="G416" s="20">
        <v>4076</v>
      </c>
      <c r="H416" s="20" t="s">
        <v>533</v>
      </c>
      <c r="I416" s="20" t="s">
        <v>60</v>
      </c>
      <c r="J416" s="20" t="s">
        <v>21</v>
      </c>
      <c r="K416" s="37" t="s">
        <v>205</v>
      </c>
      <c r="L416" s="37" t="s">
        <v>303</v>
      </c>
      <c r="M416" s="37" t="s">
        <v>300</v>
      </c>
      <c r="N416" s="20" t="s">
        <v>60</v>
      </c>
      <c r="O416" s="20" t="s">
        <v>209</v>
      </c>
      <c r="P416" s="37" t="s">
        <v>305</v>
      </c>
      <c r="Q416" s="21">
        <v>1505</v>
      </c>
      <c r="R416" s="21">
        <v>35</v>
      </c>
      <c r="S416" s="21">
        <v>37</v>
      </c>
      <c r="T416" s="21">
        <v>40</v>
      </c>
      <c r="U416" s="21">
        <v>40</v>
      </c>
      <c r="V416" s="21">
        <v>41</v>
      </c>
      <c r="W416" s="21">
        <v>41</v>
      </c>
      <c r="X416" s="21">
        <v>41</v>
      </c>
      <c r="Y416" s="21">
        <v>40</v>
      </c>
      <c r="Z416" s="21">
        <v>39</v>
      </c>
      <c r="AA416" s="21">
        <v>39</v>
      </c>
      <c r="AB416" s="21">
        <v>37</v>
      </c>
      <c r="AC416" s="21">
        <v>36</v>
      </c>
      <c r="AD416" s="21">
        <v>35</v>
      </c>
      <c r="AE416" s="21">
        <v>34</v>
      </c>
      <c r="AF416" s="21">
        <v>34</v>
      </c>
      <c r="AG416" s="21">
        <v>33</v>
      </c>
      <c r="AH416" s="21">
        <v>32</v>
      </c>
      <c r="AI416" s="21">
        <v>31</v>
      </c>
      <c r="AJ416" s="21">
        <v>31</v>
      </c>
      <c r="AK416" s="21">
        <v>31</v>
      </c>
      <c r="AL416" s="21">
        <v>151</v>
      </c>
      <c r="AM416" s="21">
        <v>139</v>
      </c>
      <c r="AN416" s="21">
        <v>96</v>
      </c>
      <c r="AO416" s="21">
        <v>80</v>
      </c>
      <c r="AP416" s="21">
        <v>82</v>
      </c>
      <c r="AQ416" s="21">
        <v>68</v>
      </c>
      <c r="AR416" s="21">
        <v>46</v>
      </c>
      <c r="AS416" s="21">
        <v>38</v>
      </c>
      <c r="AT416" s="21">
        <v>32</v>
      </c>
      <c r="AU416" s="21">
        <v>20</v>
      </c>
      <c r="AV416" s="21">
        <v>15</v>
      </c>
      <c r="AW416" s="21">
        <v>9</v>
      </c>
      <c r="AX416" s="5">
        <v>2</v>
      </c>
      <c r="AY416" s="5">
        <v>3</v>
      </c>
      <c r="AZ416" s="5">
        <v>18</v>
      </c>
      <c r="BA416" s="5">
        <v>19</v>
      </c>
      <c r="BB416" s="5">
        <v>37</v>
      </c>
      <c r="BC416" s="5">
        <v>753</v>
      </c>
      <c r="BD416" s="91">
        <v>86</v>
      </c>
      <c r="BE416" s="91">
        <v>78</v>
      </c>
      <c r="BF416" s="92">
        <v>311</v>
      </c>
      <c r="BG416" s="5">
        <v>50</v>
      </c>
    </row>
    <row r="417" spans="1:59" s="4" customFormat="1" x14ac:dyDescent="0.2">
      <c r="A417" s="25"/>
      <c r="B417" s="20"/>
      <c r="C417" s="37"/>
      <c r="D417" s="37"/>
      <c r="E417" s="37"/>
      <c r="F417" s="20"/>
      <c r="G417" s="20">
        <v>7327</v>
      </c>
      <c r="H417" s="20" t="s">
        <v>534</v>
      </c>
      <c r="I417" s="20" t="s">
        <v>60</v>
      </c>
      <c r="J417" s="20" t="s">
        <v>21</v>
      </c>
      <c r="K417" s="37" t="s">
        <v>205</v>
      </c>
      <c r="L417" s="37" t="s">
        <v>303</v>
      </c>
      <c r="M417" s="37" t="s">
        <v>300</v>
      </c>
      <c r="N417" s="20" t="s">
        <v>60</v>
      </c>
      <c r="O417" s="20" t="s">
        <v>209</v>
      </c>
      <c r="P417" s="37" t="s">
        <v>288</v>
      </c>
      <c r="Q417" s="21">
        <v>843</v>
      </c>
      <c r="R417" s="21">
        <v>20</v>
      </c>
      <c r="S417" s="21">
        <v>21</v>
      </c>
      <c r="T417" s="21">
        <v>22</v>
      </c>
      <c r="U417" s="21">
        <v>22</v>
      </c>
      <c r="V417" s="21">
        <v>23</v>
      </c>
      <c r="W417" s="21">
        <v>23</v>
      </c>
      <c r="X417" s="21">
        <v>23</v>
      </c>
      <c r="Y417" s="21">
        <v>22</v>
      </c>
      <c r="Z417" s="21">
        <v>22</v>
      </c>
      <c r="AA417" s="21">
        <v>22</v>
      </c>
      <c r="AB417" s="21">
        <v>21</v>
      </c>
      <c r="AC417" s="21">
        <v>20</v>
      </c>
      <c r="AD417" s="21">
        <v>20</v>
      </c>
      <c r="AE417" s="21">
        <v>19</v>
      </c>
      <c r="AF417" s="21">
        <v>19</v>
      </c>
      <c r="AG417" s="21">
        <v>18</v>
      </c>
      <c r="AH417" s="21">
        <v>18</v>
      </c>
      <c r="AI417" s="21">
        <v>18</v>
      </c>
      <c r="AJ417" s="21">
        <v>17</v>
      </c>
      <c r="AK417" s="21">
        <v>17</v>
      </c>
      <c r="AL417" s="21">
        <v>85</v>
      </c>
      <c r="AM417" s="21">
        <v>78</v>
      </c>
      <c r="AN417" s="21">
        <v>54</v>
      </c>
      <c r="AO417" s="21">
        <v>44</v>
      </c>
      <c r="AP417" s="21">
        <v>46</v>
      </c>
      <c r="AQ417" s="21">
        <v>38</v>
      </c>
      <c r="AR417" s="21">
        <v>26</v>
      </c>
      <c r="AS417" s="21">
        <v>21</v>
      </c>
      <c r="AT417" s="21">
        <v>19</v>
      </c>
      <c r="AU417" s="21">
        <v>11</v>
      </c>
      <c r="AV417" s="21">
        <v>8</v>
      </c>
      <c r="AW417" s="21">
        <v>5</v>
      </c>
      <c r="AX417" s="5">
        <v>1</v>
      </c>
      <c r="AY417" s="5">
        <v>2</v>
      </c>
      <c r="AZ417" s="5">
        <v>10</v>
      </c>
      <c r="BA417" s="5">
        <v>11</v>
      </c>
      <c r="BB417" s="5">
        <v>21</v>
      </c>
      <c r="BC417" s="5">
        <v>422</v>
      </c>
      <c r="BD417" s="91">
        <v>48</v>
      </c>
      <c r="BE417" s="91">
        <v>44</v>
      </c>
      <c r="BF417" s="92">
        <v>174</v>
      </c>
      <c r="BG417" s="5">
        <v>28</v>
      </c>
    </row>
    <row r="418" spans="1:59" s="3" customFormat="1" x14ac:dyDescent="0.2">
      <c r="A418" s="26"/>
      <c r="B418" s="18" t="s">
        <v>206</v>
      </c>
      <c r="C418" s="39" t="s">
        <v>590</v>
      </c>
      <c r="D418" s="39" t="s">
        <v>300</v>
      </c>
      <c r="E418" s="39" t="s">
        <v>346</v>
      </c>
      <c r="F418" s="18" t="s">
        <v>207</v>
      </c>
      <c r="G418" s="18"/>
      <c r="H418" s="18"/>
      <c r="I418" s="18"/>
      <c r="J418" s="18"/>
      <c r="K418" s="39"/>
      <c r="L418" s="39"/>
      <c r="M418" s="39"/>
      <c r="N418" s="18"/>
      <c r="O418" s="18"/>
      <c r="P418" s="39"/>
      <c r="Q418" s="19">
        <v>4161</v>
      </c>
      <c r="R418" s="19">
        <v>127</v>
      </c>
      <c r="S418" s="19">
        <v>119</v>
      </c>
      <c r="T418" s="19">
        <v>114</v>
      </c>
      <c r="U418" s="19">
        <v>111</v>
      </c>
      <c r="V418" s="19">
        <v>108</v>
      </c>
      <c r="W418" s="19">
        <v>107</v>
      </c>
      <c r="X418" s="19">
        <v>107</v>
      </c>
      <c r="Y418" s="19">
        <v>107</v>
      </c>
      <c r="Z418" s="19">
        <v>108</v>
      </c>
      <c r="AA418" s="19">
        <v>109</v>
      </c>
      <c r="AB418" s="19">
        <v>110</v>
      </c>
      <c r="AC418" s="19">
        <v>111</v>
      </c>
      <c r="AD418" s="19">
        <v>110</v>
      </c>
      <c r="AE418" s="19">
        <v>105</v>
      </c>
      <c r="AF418" s="19">
        <v>97</v>
      </c>
      <c r="AG418" s="19">
        <v>90</v>
      </c>
      <c r="AH418" s="19">
        <v>82</v>
      </c>
      <c r="AI418" s="19">
        <v>76</v>
      </c>
      <c r="AJ418" s="19">
        <v>72</v>
      </c>
      <c r="AK418" s="19">
        <v>70</v>
      </c>
      <c r="AL418" s="19">
        <v>329</v>
      </c>
      <c r="AM418" s="19">
        <v>331</v>
      </c>
      <c r="AN418" s="19">
        <v>231</v>
      </c>
      <c r="AO418" s="19">
        <v>217</v>
      </c>
      <c r="AP418" s="19">
        <v>217</v>
      </c>
      <c r="AQ418" s="19">
        <v>181</v>
      </c>
      <c r="AR418" s="19">
        <v>125</v>
      </c>
      <c r="AS418" s="19">
        <v>120</v>
      </c>
      <c r="AT418" s="19">
        <v>118</v>
      </c>
      <c r="AU418" s="19">
        <v>103</v>
      </c>
      <c r="AV418" s="19">
        <v>73</v>
      </c>
      <c r="AW418" s="19">
        <v>62</v>
      </c>
      <c r="AX418" s="19">
        <v>14</v>
      </c>
      <c r="AY418" s="22">
        <v>9</v>
      </c>
      <c r="AZ418" s="22">
        <v>60</v>
      </c>
      <c r="BA418" s="22">
        <v>59</v>
      </c>
      <c r="BB418" s="19">
        <v>134</v>
      </c>
      <c r="BC418" s="89">
        <v>2099</v>
      </c>
      <c r="BD418" s="89">
        <v>247</v>
      </c>
      <c r="BE418" s="89">
        <v>185</v>
      </c>
      <c r="BF418" s="90">
        <v>763</v>
      </c>
      <c r="BG418" s="19">
        <v>183</v>
      </c>
    </row>
    <row r="419" spans="1:59" s="4" customFormat="1" x14ac:dyDescent="0.2">
      <c r="A419" s="25"/>
      <c r="B419" s="20"/>
      <c r="C419" s="37"/>
      <c r="D419" s="37"/>
      <c r="E419" s="37"/>
      <c r="F419" s="20"/>
      <c r="G419" s="20">
        <v>4098</v>
      </c>
      <c r="H419" s="20" t="s">
        <v>207</v>
      </c>
      <c r="I419" s="20" t="s">
        <v>60</v>
      </c>
      <c r="J419" s="20" t="s">
        <v>207</v>
      </c>
      <c r="K419" s="37" t="s">
        <v>206</v>
      </c>
      <c r="L419" s="37" t="s">
        <v>303</v>
      </c>
      <c r="M419" s="37" t="s">
        <v>294</v>
      </c>
      <c r="N419" s="20" t="s">
        <v>60</v>
      </c>
      <c r="O419" s="20" t="s">
        <v>207</v>
      </c>
      <c r="P419" s="37" t="s">
        <v>286</v>
      </c>
      <c r="Q419" s="21">
        <v>1299</v>
      </c>
      <c r="R419" s="21">
        <v>40</v>
      </c>
      <c r="S419" s="21">
        <v>38</v>
      </c>
      <c r="T419" s="21">
        <v>36</v>
      </c>
      <c r="U419" s="21">
        <v>35</v>
      </c>
      <c r="V419" s="21">
        <v>35</v>
      </c>
      <c r="W419" s="21">
        <v>34</v>
      </c>
      <c r="X419" s="21">
        <v>34</v>
      </c>
      <c r="Y419" s="21">
        <v>34</v>
      </c>
      <c r="Z419" s="21">
        <v>35</v>
      </c>
      <c r="AA419" s="21">
        <v>34</v>
      </c>
      <c r="AB419" s="21">
        <v>33</v>
      </c>
      <c r="AC419" s="21">
        <v>34</v>
      </c>
      <c r="AD419" s="21">
        <v>33</v>
      </c>
      <c r="AE419" s="21">
        <v>33</v>
      </c>
      <c r="AF419" s="21">
        <v>31</v>
      </c>
      <c r="AG419" s="21">
        <v>29</v>
      </c>
      <c r="AH419" s="21">
        <v>26</v>
      </c>
      <c r="AI419" s="21">
        <v>25</v>
      </c>
      <c r="AJ419" s="21">
        <v>22</v>
      </c>
      <c r="AK419" s="21">
        <v>22</v>
      </c>
      <c r="AL419" s="21">
        <v>102</v>
      </c>
      <c r="AM419" s="21">
        <v>104</v>
      </c>
      <c r="AN419" s="21">
        <v>71</v>
      </c>
      <c r="AO419" s="21">
        <v>67</v>
      </c>
      <c r="AP419" s="21">
        <v>67</v>
      </c>
      <c r="AQ419" s="21">
        <v>57</v>
      </c>
      <c r="AR419" s="21">
        <v>38</v>
      </c>
      <c r="AS419" s="21">
        <v>37</v>
      </c>
      <c r="AT419" s="21">
        <v>37</v>
      </c>
      <c r="AU419" s="21">
        <v>32</v>
      </c>
      <c r="AV419" s="21">
        <v>22</v>
      </c>
      <c r="AW419" s="21">
        <v>18</v>
      </c>
      <c r="AX419" s="21">
        <v>4</v>
      </c>
      <c r="AY419" s="5">
        <v>3</v>
      </c>
      <c r="AZ419" s="5">
        <v>20</v>
      </c>
      <c r="BA419" s="5">
        <v>19</v>
      </c>
      <c r="BB419" s="5">
        <v>42</v>
      </c>
      <c r="BC419" s="5">
        <v>655</v>
      </c>
      <c r="BD419" s="91">
        <v>76</v>
      </c>
      <c r="BE419" s="91">
        <v>58</v>
      </c>
      <c r="BF419" s="92">
        <v>238</v>
      </c>
      <c r="BG419" s="5">
        <v>57</v>
      </c>
    </row>
    <row r="420" spans="1:59" s="4" customFormat="1" x14ac:dyDescent="0.2">
      <c r="A420" s="25"/>
      <c r="B420" s="20"/>
      <c r="C420" s="37"/>
      <c r="D420" s="37"/>
      <c r="E420" s="37"/>
      <c r="F420" s="20"/>
      <c r="G420" s="20">
        <v>4099</v>
      </c>
      <c r="H420" s="20" t="s">
        <v>535</v>
      </c>
      <c r="I420" s="20" t="s">
        <v>60</v>
      </c>
      <c r="J420" s="20" t="s">
        <v>207</v>
      </c>
      <c r="K420" s="37" t="s">
        <v>206</v>
      </c>
      <c r="L420" s="37" t="s">
        <v>303</v>
      </c>
      <c r="M420" s="37" t="s">
        <v>294</v>
      </c>
      <c r="N420" s="20" t="s">
        <v>60</v>
      </c>
      <c r="O420" s="20" t="s">
        <v>207</v>
      </c>
      <c r="P420" s="37" t="s">
        <v>288</v>
      </c>
      <c r="Q420" s="21">
        <v>784</v>
      </c>
      <c r="R420" s="21">
        <v>24</v>
      </c>
      <c r="S420" s="21">
        <v>22</v>
      </c>
      <c r="T420" s="21">
        <v>21</v>
      </c>
      <c r="U420" s="21">
        <v>21</v>
      </c>
      <c r="V420" s="21">
        <v>20</v>
      </c>
      <c r="W420" s="21">
        <v>20</v>
      </c>
      <c r="X420" s="21">
        <v>20</v>
      </c>
      <c r="Y420" s="21">
        <v>20</v>
      </c>
      <c r="Z420" s="21">
        <v>20</v>
      </c>
      <c r="AA420" s="21">
        <v>21</v>
      </c>
      <c r="AB420" s="21">
        <v>21</v>
      </c>
      <c r="AC420" s="21">
        <v>21</v>
      </c>
      <c r="AD420" s="21">
        <v>21</v>
      </c>
      <c r="AE420" s="21">
        <v>20</v>
      </c>
      <c r="AF420" s="21">
        <v>18</v>
      </c>
      <c r="AG420" s="21">
        <v>17</v>
      </c>
      <c r="AH420" s="21">
        <v>15</v>
      </c>
      <c r="AI420" s="21">
        <v>14</v>
      </c>
      <c r="AJ420" s="21">
        <v>14</v>
      </c>
      <c r="AK420" s="21">
        <v>13</v>
      </c>
      <c r="AL420" s="21">
        <v>62</v>
      </c>
      <c r="AM420" s="21">
        <v>62</v>
      </c>
      <c r="AN420" s="21">
        <v>44</v>
      </c>
      <c r="AO420" s="21">
        <v>41</v>
      </c>
      <c r="AP420" s="21">
        <v>41</v>
      </c>
      <c r="AQ420" s="21">
        <v>34</v>
      </c>
      <c r="AR420" s="21">
        <v>24</v>
      </c>
      <c r="AS420" s="21">
        <v>23</v>
      </c>
      <c r="AT420" s="21">
        <v>22</v>
      </c>
      <c r="AU420" s="21">
        <v>19</v>
      </c>
      <c r="AV420" s="21">
        <v>14</v>
      </c>
      <c r="AW420" s="21">
        <v>12</v>
      </c>
      <c r="AX420" s="21">
        <v>3</v>
      </c>
      <c r="AY420" s="5">
        <v>2</v>
      </c>
      <c r="AZ420" s="5">
        <v>11</v>
      </c>
      <c r="BA420" s="5">
        <v>11</v>
      </c>
      <c r="BB420" s="5">
        <v>25</v>
      </c>
      <c r="BC420" s="5">
        <v>396</v>
      </c>
      <c r="BD420" s="91">
        <v>47</v>
      </c>
      <c r="BE420" s="91">
        <v>35</v>
      </c>
      <c r="BF420" s="92">
        <v>144</v>
      </c>
      <c r="BG420" s="5">
        <v>34</v>
      </c>
    </row>
    <row r="421" spans="1:59" s="4" customFormat="1" x14ac:dyDescent="0.2">
      <c r="A421" s="25"/>
      <c r="B421" s="20"/>
      <c r="C421" s="37"/>
      <c r="D421" s="37"/>
      <c r="E421" s="37"/>
      <c r="F421" s="20"/>
      <c r="G421" s="20">
        <v>4100</v>
      </c>
      <c r="H421" s="20" t="s">
        <v>536</v>
      </c>
      <c r="I421" s="20" t="s">
        <v>60</v>
      </c>
      <c r="J421" s="20" t="s">
        <v>207</v>
      </c>
      <c r="K421" s="37" t="s">
        <v>206</v>
      </c>
      <c r="L421" s="37" t="s">
        <v>303</v>
      </c>
      <c r="M421" s="37" t="s">
        <v>294</v>
      </c>
      <c r="N421" s="20" t="s">
        <v>60</v>
      </c>
      <c r="O421" s="20" t="s">
        <v>207</v>
      </c>
      <c r="P421" s="37" t="s">
        <v>288</v>
      </c>
      <c r="Q421" s="21">
        <v>437</v>
      </c>
      <c r="R421" s="21">
        <v>13</v>
      </c>
      <c r="S421" s="21">
        <v>12</v>
      </c>
      <c r="T421" s="21">
        <v>12</v>
      </c>
      <c r="U421" s="21">
        <v>12</v>
      </c>
      <c r="V421" s="21">
        <v>11</v>
      </c>
      <c r="W421" s="21">
        <v>11</v>
      </c>
      <c r="X421" s="21">
        <v>11</v>
      </c>
      <c r="Y421" s="21">
        <v>11</v>
      </c>
      <c r="Z421" s="21">
        <v>11</v>
      </c>
      <c r="AA421" s="21">
        <v>11</v>
      </c>
      <c r="AB421" s="21">
        <v>12</v>
      </c>
      <c r="AC421" s="21">
        <v>12</v>
      </c>
      <c r="AD421" s="21">
        <v>12</v>
      </c>
      <c r="AE421" s="21">
        <v>11</v>
      </c>
      <c r="AF421" s="21">
        <v>10</v>
      </c>
      <c r="AG421" s="21">
        <v>9</v>
      </c>
      <c r="AH421" s="21">
        <v>9</v>
      </c>
      <c r="AI421" s="21">
        <v>8</v>
      </c>
      <c r="AJ421" s="21">
        <v>8</v>
      </c>
      <c r="AK421" s="21">
        <v>7</v>
      </c>
      <c r="AL421" s="21">
        <v>35</v>
      </c>
      <c r="AM421" s="21">
        <v>35</v>
      </c>
      <c r="AN421" s="21">
        <v>24</v>
      </c>
      <c r="AO421" s="21">
        <v>23</v>
      </c>
      <c r="AP421" s="21">
        <v>23</v>
      </c>
      <c r="AQ421" s="21">
        <v>19</v>
      </c>
      <c r="AR421" s="21">
        <v>13</v>
      </c>
      <c r="AS421" s="21">
        <v>13</v>
      </c>
      <c r="AT421" s="21">
        <v>12</v>
      </c>
      <c r="AU421" s="21">
        <v>11</v>
      </c>
      <c r="AV421" s="21">
        <v>8</v>
      </c>
      <c r="AW421" s="21">
        <v>7</v>
      </c>
      <c r="AX421" s="21">
        <v>1</v>
      </c>
      <c r="AY421" s="5">
        <v>1</v>
      </c>
      <c r="AZ421" s="5">
        <v>6</v>
      </c>
      <c r="BA421" s="5">
        <v>6</v>
      </c>
      <c r="BB421" s="5">
        <v>14</v>
      </c>
      <c r="BC421" s="5">
        <v>220</v>
      </c>
      <c r="BD421" s="91">
        <v>26</v>
      </c>
      <c r="BE421" s="91">
        <v>19</v>
      </c>
      <c r="BF421" s="92">
        <v>80</v>
      </c>
      <c r="BG421" s="5">
        <v>19</v>
      </c>
    </row>
    <row r="422" spans="1:59" s="4" customFormat="1" x14ac:dyDescent="0.2">
      <c r="A422" s="25"/>
      <c r="B422" s="20"/>
      <c r="C422" s="37"/>
      <c r="D422" s="37"/>
      <c r="E422" s="37"/>
      <c r="F422" s="20"/>
      <c r="G422" s="20">
        <v>4101</v>
      </c>
      <c r="H422" s="20" t="s">
        <v>537</v>
      </c>
      <c r="I422" s="20" t="s">
        <v>60</v>
      </c>
      <c r="J422" s="20" t="s">
        <v>207</v>
      </c>
      <c r="K422" s="37" t="s">
        <v>206</v>
      </c>
      <c r="L422" s="37" t="s">
        <v>303</v>
      </c>
      <c r="M422" s="37" t="s">
        <v>294</v>
      </c>
      <c r="N422" s="20" t="s">
        <v>60</v>
      </c>
      <c r="O422" s="20" t="s">
        <v>207</v>
      </c>
      <c r="P422" s="37" t="s">
        <v>288</v>
      </c>
      <c r="Q422" s="21">
        <v>605</v>
      </c>
      <c r="R422" s="21">
        <v>18</v>
      </c>
      <c r="S422" s="21">
        <v>17</v>
      </c>
      <c r="T422" s="21">
        <v>17</v>
      </c>
      <c r="U422" s="21">
        <v>16</v>
      </c>
      <c r="V422" s="21">
        <v>16</v>
      </c>
      <c r="W422" s="21">
        <v>16</v>
      </c>
      <c r="X422" s="21">
        <v>16</v>
      </c>
      <c r="Y422" s="21">
        <v>16</v>
      </c>
      <c r="Z422" s="21">
        <v>16</v>
      </c>
      <c r="AA422" s="21">
        <v>15</v>
      </c>
      <c r="AB422" s="21">
        <v>16</v>
      </c>
      <c r="AC422" s="21">
        <v>16</v>
      </c>
      <c r="AD422" s="21">
        <v>16</v>
      </c>
      <c r="AE422" s="21">
        <v>15</v>
      </c>
      <c r="AF422" s="21">
        <v>14</v>
      </c>
      <c r="AG422" s="21">
        <v>13</v>
      </c>
      <c r="AH422" s="21">
        <v>12</v>
      </c>
      <c r="AI422" s="21">
        <v>11</v>
      </c>
      <c r="AJ422" s="21">
        <v>10</v>
      </c>
      <c r="AK422" s="21">
        <v>10</v>
      </c>
      <c r="AL422" s="21">
        <v>48</v>
      </c>
      <c r="AM422" s="21">
        <v>48</v>
      </c>
      <c r="AN422" s="21">
        <v>34</v>
      </c>
      <c r="AO422" s="21">
        <v>32</v>
      </c>
      <c r="AP422" s="21">
        <v>32</v>
      </c>
      <c r="AQ422" s="21">
        <v>26</v>
      </c>
      <c r="AR422" s="21">
        <v>18</v>
      </c>
      <c r="AS422" s="21">
        <v>17</v>
      </c>
      <c r="AT422" s="21">
        <v>17</v>
      </c>
      <c r="AU422" s="21">
        <v>15</v>
      </c>
      <c r="AV422" s="21">
        <v>11</v>
      </c>
      <c r="AW422" s="21">
        <v>9</v>
      </c>
      <c r="AX422" s="21">
        <v>2</v>
      </c>
      <c r="AY422" s="5">
        <v>1</v>
      </c>
      <c r="AZ422" s="5">
        <v>9</v>
      </c>
      <c r="BA422" s="5">
        <v>9</v>
      </c>
      <c r="BB422" s="5">
        <v>19</v>
      </c>
      <c r="BC422" s="5">
        <v>305</v>
      </c>
      <c r="BD422" s="91">
        <v>36</v>
      </c>
      <c r="BE422" s="91">
        <v>27</v>
      </c>
      <c r="BF422" s="92">
        <v>111</v>
      </c>
      <c r="BG422" s="5">
        <v>27</v>
      </c>
    </row>
    <row r="423" spans="1:59" s="4" customFormat="1" x14ac:dyDescent="0.2">
      <c r="A423" s="25"/>
      <c r="B423" s="20"/>
      <c r="C423" s="37"/>
      <c r="D423" s="37"/>
      <c r="E423" s="37"/>
      <c r="F423" s="20"/>
      <c r="G423" s="20">
        <v>7108</v>
      </c>
      <c r="H423" s="20" t="s">
        <v>538</v>
      </c>
      <c r="I423" s="20" t="s">
        <v>60</v>
      </c>
      <c r="J423" s="20" t="s">
        <v>207</v>
      </c>
      <c r="K423" s="37" t="s">
        <v>206</v>
      </c>
      <c r="L423" s="37" t="s">
        <v>303</v>
      </c>
      <c r="M423" s="37" t="s">
        <v>294</v>
      </c>
      <c r="N423" s="20" t="s">
        <v>60</v>
      </c>
      <c r="O423" s="20" t="s">
        <v>207</v>
      </c>
      <c r="P423" s="37" t="s">
        <v>288</v>
      </c>
      <c r="Q423" s="21">
        <v>517</v>
      </c>
      <c r="R423" s="21">
        <v>16</v>
      </c>
      <c r="S423" s="21">
        <v>15</v>
      </c>
      <c r="T423" s="21">
        <v>14</v>
      </c>
      <c r="U423" s="21">
        <v>13</v>
      </c>
      <c r="V423" s="21">
        <v>13</v>
      </c>
      <c r="W423" s="21">
        <v>13</v>
      </c>
      <c r="X423" s="21">
        <v>13</v>
      </c>
      <c r="Y423" s="21">
        <v>13</v>
      </c>
      <c r="Z423" s="21">
        <v>13</v>
      </c>
      <c r="AA423" s="21">
        <v>14</v>
      </c>
      <c r="AB423" s="21">
        <v>14</v>
      </c>
      <c r="AC423" s="21">
        <v>14</v>
      </c>
      <c r="AD423" s="21">
        <v>14</v>
      </c>
      <c r="AE423" s="21">
        <v>13</v>
      </c>
      <c r="AF423" s="21">
        <v>12</v>
      </c>
      <c r="AG423" s="21">
        <v>11</v>
      </c>
      <c r="AH423" s="21">
        <v>10</v>
      </c>
      <c r="AI423" s="21">
        <v>9</v>
      </c>
      <c r="AJ423" s="21">
        <v>9</v>
      </c>
      <c r="AK423" s="21">
        <v>9</v>
      </c>
      <c r="AL423" s="21">
        <v>41</v>
      </c>
      <c r="AM423" s="21">
        <v>41</v>
      </c>
      <c r="AN423" s="21">
        <v>29</v>
      </c>
      <c r="AO423" s="21">
        <v>27</v>
      </c>
      <c r="AP423" s="21">
        <v>27</v>
      </c>
      <c r="AQ423" s="21">
        <v>22</v>
      </c>
      <c r="AR423" s="21">
        <v>16</v>
      </c>
      <c r="AS423" s="21">
        <v>15</v>
      </c>
      <c r="AT423" s="21">
        <v>15</v>
      </c>
      <c r="AU423" s="21">
        <v>13</v>
      </c>
      <c r="AV423" s="21">
        <v>9</v>
      </c>
      <c r="AW423" s="21">
        <v>8</v>
      </c>
      <c r="AX423" s="21">
        <v>2</v>
      </c>
      <c r="AY423" s="5">
        <v>1</v>
      </c>
      <c r="AZ423" s="5">
        <v>7</v>
      </c>
      <c r="BA423" s="5">
        <v>7</v>
      </c>
      <c r="BB423" s="5">
        <v>17</v>
      </c>
      <c r="BC423" s="5">
        <v>261</v>
      </c>
      <c r="BD423" s="91">
        <v>31</v>
      </c>
      <c r="BE423" s="91">
        <v>23</v>
      </c>
      <c r="BF423" s="92">
        <v>95</v>
      </c>
      <c r="BG423" s="5">
        <v>23</v>
      </c>
    </row>
    <row r="424" spans="1:59" s="4" customFormat="1" x14ac:dyDescent="0.2">
      <c r="A424" s="25"/>
      <c r="B424" s="20"/>
      <c r="C424" s="37"/>
      <c r="D424" s="37"/>
      <c r="E424" s="37"/>
      <c r="F424" s="20"/>
      <c r="G424" s="20">
        <v>7395</v>
      </c>
      <c r="H424" s="20" t="s">
        <v>539</v>
      </c>
      <c r="I424" s="20" t="s">
        <v>60</v>
      </c>
      <c r="J424" s="20" t="s">
        <v>207</v>
      </c>
      <c r="K424" s="37" t="s">
        <v>206</v>
      </c>
      <c r="L424" s="37" t="s">
        <v>303</v>
      </c>
      <c r="M424" s="37" t="s">
        <v>294</v>
      </c>
      <c r="N424" s="20" t="s">
        <v>60</v>
      </c>
      <c r="O424" s="20" t="s">
        <v>207</v>
      </c>
      <c r="P424" s="37" t="s">
        <v>288</v>
      </c>
      <c r="Q424" s="21">
        <v>519</v>
      </c>
      <c r="R424" s="21">
        <v>16</v>
      </c>
      <c r="S424" s="21">
        <v>15</v>
      </c>
      <c r="T424" s="21">
        <v>14</v>
      </c>
      <c r="U424" s="21">
        <v>14</v>
      </c>
      <c r="V424" s="21">
        <v>13</v>
      </c>
      <c r="W424" s="21">
        <v>13</v>
      </c>
      <c r="X424" s="21">
        <v>13</v>
      </c>
      <c r="Y424" s="21">
        <v>13</v>
      </c>
      <c r="Z424" s="21">
        <v>13</v>
      </c>
      <c r="AA424" s="21">
        <v>14</v>
      </c>
      <c r="AB424" s="21">
        <v>14</v>
      </c>
      <c r="AC424" s="21">
        <v>14</v>
      </c>
      <c r="AD424" s="21">
        <v>14</v>
      </c>
      <c r="AE424" s="21">
        <v>13</v>
      </c>
      <c r="AF424" s="21">
        <v>12</v>
      </c>
      <c r="AG424" s="21">
        <v>11</v>
      </c>
      <c r="AH424" s="21">
        <v>10</v>
      </c>
      <c r="AI424" s="21">
        <v>9</v>
      </c>
      <c r="AJ424" s="21">
        <v>9</v>
      </c>
      <c r="AK424" s="21">
        <v>9</v>
      </c>
      <c r="AL424" s="21">
        <v>41</v>
      </c>
      <c r="AM424" s="21">
        <v>41</v>
      </c>
      <c r="AN424" s="21">
        <v>29</v>
      </c>
      <c r="AO424" s="21">
        <v>27</v>
      </c>
      <c r="AP424" s="21">
        <v>27</v>
      </c>
      <c r="AQ424" s="21">
        <v>23</v>
      </c>
      <c r="AR424" s="21">
        <v>16</v>
      </c>
      <c r="AS424" s="21">
        <v>15</v>
      </c>
      <c r="AT424" s="21">
        <v>15</v>
      </c>
      <c r="AU424" s="21">
        <v>13</v>
      </c>
      <c r="AV424" s="21">
        <v>9</v>
      </c>
      <c r="AW424" s="21">
        <v>8</v>
      </c>
      <c r="AX424" s="21">
        <v>2</v>
      </c>
      <c r="AY424" s="5">
        <v>1</v>
      </c>
      <c r="AZ424" s="5">
        <v>7</v>
      </c>
      <c r="BA424" s="5">
        <v>7</v>
      </c>
      <c r="BB424" s="5">
        <v>17</v>
      </c>
      <c r="BC424" s="5">
        <v>262</v>
      </c>
      <c r="BD424" s="91">
        <v>31</v>
      </c>
      <c r="BE424" s="91">
        <v>23</v>
      </c>
      <c r="BF424" s="92">
        <v>95</v>
      </c>
      <c r="BG424" s="5">
        <v>23</v>
      </c>
    </row>
    <row r="425" spans="1:59" s="3" customFormat="1" x14ac:dyDescent="0.2">
      <c r="A425" s="26"/>
      <c r="B425" s="18" t="s">
        <v>208</v>
      </c>
      <c r="C425" s="39" t="s">
        <v>590</v>
      </c>
      <c r="D425" s="39" t="s">
        <v>300</v>
      </c>
      <c r="E425" s="39" t="s">
        <v>303</v>
      </c>
      <c r="F425" s="18" t="s">
        <v>209</v>
      </c>
      <c r="G425" s="18"/>
      <c r="H425" s="18"/>
      <c r="I425" s="18"/>
      <c r="J425" s="18"/>
      <c r="K425" s="39"/>
      <c r="L425" s="39"/>
      <c r="M425" s="39"/>
      <c r="N425" s="18"/>
      <c r="O425" s="18"/>
      <c r="P425" s="39"/>
      <c r="Q425" s="19">
        <v>5020</v>
      </c>
      <c r="R425" s="19">
        <v>104</v>
      </c>
      <c r="S425" s="19">
        <v>108</v>
      </c>
      <c r="T425" s="19">
        <v>112</v>
      </c>
      <c r="U425" s="19">
        <v>116</v>
      </c>
      <c r="V425" s="19">
        <v>119</v>
      </c>
      <c r="W425" s="19">
        <v>123</v>
      </c>
      <c r="X425" s="19">
        <v>125</v>
      </c>
      <c r="Y425" s="19">
        <v>128</v>
      </c>
      <c r="Z425" s="19">
        <v>130</v>
      </c>
      <c r="AA425" s="19">
        <v>131</v>
      </c>
      <c r="AB425" s="19">
        <v>132</v>
      </c>
      <c r="AC425" s="19">
        <v>133</v>
      </c>
      <c r="AD425" s="19">
        <v>132</v>
      </c>
      <c r="AE425" s="19">
        <v>127</v>
      </c>
      <c r="AF425" s="19">
        <v>121</v>
      </c>
      <c r="AG425" s="19">
        <v>115</v>
      </c>
      <c r="AH425" s="19">
        <v>109</v>
      </c>
      <c r="AI425" s="19">
        <v>103</v>
      </c>
      <c r="AJ425" s="19">
        <v>100</v>
      </c>
      <c r="AK425" s="19">
        <v>98</v>
      </c>
      <c r="AL425" s="19">
        <v>450</v>
      </c>
      <c r="AM425" s="19">
        <v>366</v>
      </c>
      <c r="AN425" s="19">
        <v>316</v>
      </c>
      <c r="AO425" s="19">
        <v>249</v>
      </c>
      <c r="AP425" s="19">
        <v>245</v>
      </c>
      <c r="AQ425" s="19">
        <v>252</v>
      </c>
      <c r="AR425" s="19">
        <v>153</v>
      </c>
      <c r="AS425" s="19">
        <v>139</v>
      </c>
      <c r="AT425" s="19">
        <v>136</v>
      </c>
      <c r="AU425" s="19">
        <v>120</v>
      </c>
      <c r="AV425" s="19">
        <v>94</v>
      </c>
      <c r="AW425" s="19">
        <v>63</v>
      </c>
      <c r="AX425" s="19">
        <v>71</v>
      </c>
      <c r="AY425" s="22">
        <v>8</v>
      </c>
      <c r="AZ425" s="22">
        <v>53</v>
      </c>
      <c r="BA425" s="22">
        <v>55</v>
      </c>
      <c r="BB425" s="19">
        <v>112</v>
      </c>
      <c r="BC425" s="89">
        <v>2482</v>
      </c>
      <c r="BD425" s="89">
        <v>312</v>
      </c>
      <c r="BE425" s="89">
        <v>227</v>
      </c>
      <c r="BF425" s="90">
        <v>968</v>
      </c>
      <c r="BG425" s="19">
        <v>152</v>
      </c>
    </row>
    <row r="426" spans="1:59" s="4" customFormat="1" x14ac:dyDescent="0.2">
      <c r="A426" s="25"/>
      <c r="B426" s="20"/>
      <c r="C426" s="37"/>
      <c r="D426" s="37"/>
      <c r="E426" s="37"/>
      <c r="F426" s="20"/>
      <c r="G426" s="20">
        <v>4077</v>
      </c>
      <c r="H426" s="20" t="s">
        <v>209</v>
      </c>
      <c r="I426" s="20" t="s">
        <v>60</v>
      </c>
      <c r="J426" s="20" t="s">
        <v>209</v>
      </c>
      <c r="K426" s="37" t="s">
        <v>208</v>
      </c>
      <c r="L426" s="37" t="s">
        <v>303</v>
      </c>
      <c r="M426" s="37" t="s">
        <v>300</v>
      </c>
      <c r="N426" s="20" t="s">
        <v>60</v>
      </c>
      <c r="O426" s="20" t="s">
        <v>209</v>
      </c>
      <c r="P426" s="37" t="s">
        <v>286</v>
      </c>
      <c r="Q426" s="21">
        <v>2323</v>
      </c>
      <c r="R426" s="21">
        <v>48</v>
      </c>
      <c r="S426" s="21">
        <v>50</v>
      </c>
      <c r="T426" s="21">
        <v>52</v>
      </c>
      <c r="U426" s="21">
        <v>53</v>
      </c>
      <c r="V426" s="21">
        <v>55</v>
      </c>
      <c r="W426" s="21">
        <v>57</v>
      </c>
      <c r="X426" s="21">
        <v>57</v>
      </c>
      <c r="Y426" s="21">
        <v>59</v>
      </c>
      <c r="Z426" s="21">
        <v>60</v>
      </c>
      <c r="AA426" s="21">
        <v>60</v>
      </c>
      <c r="AB426" s="21">
        <v>61</v>
      </c>
      <c r="AC426" s="21">
        <v>62</v>
      </c>
      <c r="AD426" s="21">
        <v>61</v>
      </c>
      <c r="AE426" s="21">
        <v>59</v>
      </c>
      <c r="AF426" s="21">
        <v>56</v>
      </c>
      <c r="AG426" s="21">
        <v>53</v>
      </c>
      <c r="AH426" s="21">
        <v>50</v>
      </c>
      <c r="AI426" s="21">
        <v>49</v>
      </c>
      <c r="AJ426" s="21">
        <v>46</v>
      </c>
      <c r="AK426" s="21">
        <v>45</v>
      </c>
      <c r="AL426" s="21">
        <v>209</v>
      </c>
      <c r="AM426" s="21">
        <v>169</v>
      </c>
      <c r="AN426" s="21">
        <v>146</v>
      </c>
      <c r="AO426" s="21">
        <v>115</v>
      </c>
      <c r="AP426" s="21">
        <v>113</v>
      </c>
      <c r="AQ426" s="21">
        <v>117</v>
      </c>
      <c r="AR426" s="21">
        <v>71</v>
      </c>
      <c r="AS426" s="21">
        <v>64</v>
      </c>
      <c r="AT426" s="21">
        <v>63</v>
      </c>
      <c r="AU426" s="21">
        <v>56</v>
      </c>
      <c r="AV426" s="21">
        <v>44</v>
      </c>
      <c r="AW426" s="21">
        <v>30</v>
      </c>
      <c r="AX426" s="21">
        <v>33</v>
      </c>
      <c r="AY426" s="5">
        <v>3</v>
      </c>
      <c r="AZ426" s="5">
        <v>25</v>
      </c>
      <c r="BA426" s="5">
        <v>25</v>
      </c>
      <c r="BB426" s="5">
        <v>53</v>
      </c>
      <c r="BC426" s="5">
        <v>1148</v>
      </c>
      <c r="BD426" s="91">
        <v>145</v>
      </c>
      <c r="BE426" s="91">
        <v>105</v>
      </c>
      <c r="BF426" s="92">
        <v>448</v>
      </c>
      <c r="BG426" s="5">
        <v>71</v>
      </c>
    </row>
    <row r="427" spans="1:59" s="4" customFormat="1" x14ac:dyDescent="0.2">
      <c r="A427" s="25"/>
      <c r="B427" s="20"/>
      <c r="C427" s="37"/>
      <c r="D427" s="37"/>
      <c r="E427" s="37"/>
      <c r="F427" s="20"/>
      <c r="G427" s="20">
        <v>4078</v>
      </c>
      <c r="H427" s="20" t="s">
        <v>234</v>
      </c>
      <c r="I427" s="20" t="s">
        <v>60</v>
      </c>
      <c r="J427" s="20" t="s">
        <v>209</v>
      </c>
      <c r="K427" s="37" t="s">
        <v>208</v>
      </c>
      <c r="L427" s="37" t="s">
        <v>303</v>
      </c>
      <c r="M427" s="37" t="s">
        <v>300</v>
      </c>
      <c r="N427" s="20" t="s">
        <v>60</v>
      </c>
      <c r="O427" s="20" t="s">
        <v>209</v>
      </c>
      <c r="P427" s="37" t="s">
        <v>288</v>
      </c>
      <c r="Q427" s="21">
        <v>1632</v>
      </c>
      <c r="R427" s="21">
        <v>34</v>
      </c>
      <c r="S427" s="21">
        <v>35</v>
      </c>
      <c r="T427" s="21">
        <v>36</v>
      </c>
      <c r="U427" s="21">
        <v>38</v>
      </c>
      <c r="V427" s="21">
        <v>39</v>
      </c>
      <c r="W427" s="21">
        <v>40</v>
      </c>
      <c r="X427" s="21">
        <v>41</v>
      </c>
      <c r="Y427" s="21">
        <v>42</v>
      </c>
      <c r="Z427" s="21">
        <v>42</v>
      </c>
      <c r="AA427" s="21">
        <v>43</v>
      </c>
      <c r="AB427" s="21">
        <v>43</v>
      </c>
      <c r="AC427" s="21">
        <v>43</v>
      </c>
      <c r="AD427" s="21">
        <v>43</v>
      </c>
      <c r="AE427" s="21">
        <v>41</v>
      </c>
      <c r="AF427" s="21">
        <v>39</v>
      </c>
      <c r="AG427" s="21">
        <v>37</v>
      </c>
      <c r="AH427" s="21">
        <v>35</v>
      </c>
      <c r="AI427" s="21">
        <v>33</v>
      </c>
      <c r="AJ427" s="21">
        <v>33</v>
      </c>
      <c r="AK427" s="21">
        <v>32</v>
      </c>
      <c r="AL427" s="21">
        <v>146</v>
      </c>
      <c r="AM427" s="21">
        <v>119</v>
      </c>
      <c r="AN427" s="21">
        <v>103</v>
      </c>
      <c r="AO427" s="21">
        <v>81</v>
      </c>
      <c r="AP427" s="21">
        <v>80</v>
      </c>
      <c r="AQ427" s="21">
        <v>82</v>
      </c>
      <c r="AR427" s="21">
        <v>50</v>
      </c>
      <c r="AS427" s="21">
        <v>45</v>
      </c>
      <c r="AT427" s="21">
        <v>44</v>
      </c>
      <c r="AU427" s="21">
        <v>39</v>
      </c>
      <c r="AV427" s="21">
        <v>31</v>
      </c>
      <c r="AW427" s="21">
        <v>20</v>
      </c>
      <c r="AX427" s="21">
        <v>23</v>
      </c>
      <c r="AY427" s="5">
        <v>3</v>
      </c>
      <c r="AZ427" s="5">
        <v>17</v>
      </c>
      <c r="BA427" s="5">
        <v>18</v>
      </c>
      <c r="BB427" s="5">
        <v>36</v>
      </c>
      <c r="BC427" s="5">
        <v>807</v>
      </c>
      <c r="BD427" s="91">
        <v>101</v>
      </c>
      <c r="BE427" s="91">
        <v>74</v>
      </c>
      <c r="BF427" s="92">
        <v>315</v>
      </c>
      <c r="BG427" s="5">
        <v>49</v>
      </c>
    </row>
    <row r="428" spans="1:59" s="4" customFormat="1" x14ac:dyDescent="0.2">
      <c r="A428" s="25"/>
      <c r="B428" s="20"/>
      <c r="C428" s="37"/>
      <c r="D428" s="37"/>
      <c r="E428" s="37"/>
      <c r="F428" s="20"/>
      <c r="G428" s="20">
        <v>4079</v>
      </c>
      <c r="H428" s="20" t="s">
        <v>540</v>
      </c>
      <c r="I428" s="20" t="s">
        <v>60</v>
      </c>
      <c r="J428" s="20" t="s">
        <v>209</v>
      </c>
      <c r="K428" s="37" t="s">
        <v>208</v>
      </c>
      <c r="L428" s="37" t="s">
        <v>303</v>
      </c>
      <c r="M428" s="37" t="s">
        <v>300</v>
      </c>
      <c r="N428" s="20" t="s">
        <v>60</v>
      </c>
      <c r="O428" s="20" t="s">
        <v>209</v>
      </c>
      <c r="P428" s="37" t="s">
        <v>288</v>
      </c>
      <c r="Q428" s="21">
        <v>560</v>
      </c>
      <c r="R428" s="21">
        <v>12</v>
      </c>
      <c r="S428" s="21">
        <v>12</v>
      </c>
      <c r="T428" s="21">
        <v>12</v>
      </c>
      <c r="U428" s="21">
        <v>13</v>
      </c>
      <c r="V428" s="21">
        <v>13</v>
      </c>
      <c r="W428" s="21">
        <v>14</v>
      </c>
      <c r="X428" s="21">
        <v>14</v>
      </c>
      <c r="Y428" s="21">
        <v>14</v>
      </c>
      <c r="Z428" s="21">
        <v>15</v>
      </c>
      <c r="AA428" s="21">
        <v>15</v>
      </c>
      <c r="AB428" s="21">
        <v>15</v>
      </c>
      <c r="AC428" s="21">
        <v>15</v>
      </c>
      <c r="AD428" s="21">
        <v>15</v>
      </c>
      <c r="AE428" s="21">
        <v>14</v>
      </c>
      <c r="AF428" s="21">
        <v>14</v>
      </c>
      <c r="AG428" s="21">
        <v>13</v>
      </c>
      <c r="AH428" s="21">
        <v>12</v>
      </c>
      <c r="AI428" s="21">
        <v>11</v>
      </c>
      <c r="AJ428" s="21">
        <v>11</v>
      </c>
      <c r="AK428" s="21">
        <v>11</v>
      </c>
      <c r="AL428" s="21">
        <v>50</v>
      </c>
      <c r="AM428" s="21">
        <v>41</v>
      </c>
      <c r="AN428" s="21">
        <v>35</v>
      </c>
      <c r="AO428" s="21">
        <v>28</v>
      </c>
      <c r="AP428" s="21">
        <v>27</v>
      </c>
      <c r="AQ428" s="21">
        <v>28</v>
      </c>
      <c r="AR428" s="21">
        <v>17</v>
      </c>
      <c r="AS428" s="21">
        <v>16</v>
      </c>
      <c r="AT428" s="21">
        <v>15</v>
      </c>
      <c r="AU428" s="21">
        <v>13</v>
      </c>
      <c r="AV428" s="21">
        <v>10</v>
      </c>
      <c r="AW428" s="21">
        <v>7</v>
      </c>
      <c r="AX428" s="21">
        <v>8</v>
      </c>
      <c r="AY428" s="5">
        <v>1</v>
      </c>
      <c r="AZ428" s="5">
        <v>6</v>
      </c>
      <c r="BA428" s="5">
        <v>6</v>
      </c>
      <c r="BB428" s="5">
        <v>12</v>
      </c>
      <c r="BC428" s="5">
        <v>277</v>
      </c>
      <c r="BD428" s="91">
        <v>35</v>
      </c>
      <c r="BE428" s="91">
        <v>25</v>
      </c>
      <c r="BF428" s="92">
        <v>108</v>
      </c>
      <c r="BG428" s="5">
        <v>17</v>
      </c>
    </row>
    <row r="429" spans="1:59" s="4" customFormat="1" x14ac:dyDescent="0.2">
      <c r="A429" s="25"/>
      <c r="B429" s="20"/>
      <c r="C429" s="37"/>
      <c r="D429" s="37"/>
      <c r="E429" s="37"/>
      <c r="F429" s="20"/>
      <c r="G429" s="20">
        <v>7396</v>
      </c>
      <c r="H429" s="20" t="s">
        <v>541</v>
      </c>
      <c r="I429" s="20" t="s">
        <v>60</v>
      </c>
      <c r="J429" s="20" t="s">
        <v>209</v>
      </c>
      <c r="K429" s="37" t="s">
        <v>208</v>
      </c>
      <c r="L429" s="37" t="s">
        <v>303</v>
      </c>
      <c r="M429" s="37" t="s">
        <v>300</v>
      </c>
      <c r="N429" s="20" t="s">
        <v>60</v>
      </c>
      <c r="O429" s="20" t="s">
        <v>209</v>
      </c>
      <c r="P429" s="37" t="s">
        <v>288</v>
      </c>
      <c r="Q429" s="21">
        <v>505</v>
      </c>
      <c r="R429" s="21">
        <v>10</v>
      </c>
      <c r="S429" s="21">
        <v>11</v>
      </c>
      <c r="T429" s="21">
        <v>12</v>
      </c>
      <c r="U429" s="21">
        <v>12</v>
      </c>
      <c r="V429" s="21">
        <v>12</v>
      </c>
      <c r="W429" s="21">
        <v>12</v>
      </c>
      <c r="X429" s="21">
        <v>13</v>
      </c>
      <c r="Y429" s="21">
        <v>13</v>
      </c>
      <c r="Z429" s="21">
        <v>13</v>
      </c>
      <c r="AA429" s="21">
        <v>13</v>
      </c>
      <c r="AB429" s="21">
        <v>13</v>
      </c>
      <c r="AC429" s="21">
        <v>13</v>
      </c>
      <c r="AD429" s="21">
        <v>13</v>
      </c>
      <c r="AE429" s="21">
        <v>13</v>
      </c>
      <c r="AF429" s="21">
        <v>12</v>
      </c>
      <c r="AG429" s="21">
        <v>12</v>
      </c>
      <c r="AH429" s="21">
        <v>12</v>
      </c>
      <c r="AI429" s="21">
        <v>10</v>
      </c>
      <c r="AJ429" s="21">
        <v>10</v>
      </c>
      <c r="AK429" s="21">
        <v>10</v>
      </c>
      <c r="AL429" s="21">
        <v>45</v>
      </c>
      <c r="AM429" s="21">
        <v>37</v>
      </c>
      <c r="AN429" s="21">
        <v>32</v>
      </c>
      <c r="AO429" s="21">
        <v>25</v>
      </c>
      <c r="AP429" s="21">
        <v>25</v>
      </c>
      <c r="AQ429" s="21">
        <v>25</v>
      </c>
      <c r="AR429" s="21">
        <v>15</v>
      </c>
      <c r="AS429" s="21">
        <v>14</v>
      </c>
      <c r="AT429" s="21">
        <v>14</v>
      </c>
      <c r="AU429" s="21">
        <v>12</v>
      </c>
      <c r="AV429" s="21">
        <v>9</v>
      </c>
      <c r="AW429" s="21">
        <v>6</v>
      </c>
      <c r="AX429" s="21">
        <v>7</v>
      </c>
      <c r="AY429" s="5">
        <v>1</v>
      </c>
      <c r="AZ429" s="5">
        <v>5</v>
      </c>
      <c r="BA429" s="5">
        <v>6</v>
      </c>
      <c r="BB429" s="5">
        <v>11</v>
      </c>
      <c r="BC429" s="5">
        <v>250</v>
      </c>
      <c r="BD429" s="91">
        <v>31</v>
      </c>
      <c r="BE429" s="91">
        <v>23</v>
      </c>
      <c r="BF429" s="92">
        <v>97</v>
      </c>
      <c r="BG429" s="5">
        <v>15</v>
      </c>
    </row>
    <row r="430" spans="1:59" s="3" customFormat="1" x14ac:dyDescent="0.2">
      <c r="A430" s="26"/>
      <c r="B430" s="18" t="s">
        <v>210</v>
      </c>
      <c r="C430" s="39" t="s">
        <v>590</v>
      </c>
      <c r="D430" s="39" t="s">
        <v>300</v>
      </c>
      <c r="E430" s="39" t="s">
        <v>338</v>
      </c>
      <c r="F430" s="18" t="s">
        <v>211</v>
      </c>
      <c r="G430" s="18"/>
      <c r="H430" s="18"/>
      <c r="I430" s="18"/>
      <c r="J430" s="18"/>
      <c r="K430" s="39"/>
      <c r="L430" s="39"/>
      <c r="M430" s="39"/>
      <c r="N430" s="18"/>
      <c r="O430" s="18"/>
      <c r="P430" s="39"/>
      <c r="Q430" s="19">
        <v>5537</v>
      </c>
      <c r="R430" s="19">
        <v>133</v>
      </c>
      <c r="S430" s="19">
        <v>140</v>
      </c>
      <c r="T430" s="19">
        <v>145</v>
      </c>
      <c r="U430" s="19">
        <v>149</v>
      </c>
      <c r="V430" s="19">
        <v>151</v>
      </c>
      <c r="W430" s="19">
        <v>154</v>
      </c>
      <c r="X430" s="19">
        <v>155</v>
      </c>
      <c r="Y430" s="19">
        <v>156</v>
      </c>
      <c r="Z430" s="19">
        <v>155</v>
      </c>
      <c r="AA430" s="19">
        <v>154</v>
      </c>
      <c r="AB430" s="19">
        <v>152</v>
      </c>
      <c r="AC430" s="19">
        <v>150</v>
      </c>
      <c r="AD430" s="19">
        <v>147</v>
      </c>
      <c r="AE430" s="19">
        <v>142</v>
      </c>
      <c r="AF430" s="19">
        <v>138</v>
      </c>
      <c r="AG430" s="19">
        <v>132</v>
      </c>
      <c r="AH430" s="19">
        <v>126</v>
      </c>
      <c r="AI430" s="19">
        <v>120</v>
      </c>
      <c r="AJ430" s="19">
        <v>116</v>
      </c>
      <c r="AK430" s="19">
        <v>113</v>
      </c>
      <c r="AL430" s="19">
        <v>513</v>
      </c>
      <c r="AM430" s="19">
        <v>433</v>
      </c>
      <c r="AN430" s="19">
        <v>353</v>
      </c>
      <c r="AO430" s="19">
        <v>293</v>
      </c>
      <c r="AP430" s="19">
        <v>258</v>
      </c>
      <c r="AQ430" s="19">
        <v>228</v>
      </c>
      <c r="AR430" s="19">
        <v>144</v>
      </c>
      <c r="AS430" s="19">
        <v>162</v>
      </c>
      <c r="AT430" s="19">
        <v>106</v>
      </c>
      <c r="AU430" s="19">
        <v>85</v>
      </c>
      <c r="AV430" s="19">
        <v>69</v>
      </c>
      <c r="AW430" s="19">
        <v>39</v>
      </c>
      <c r="AX430" s="19">
        <v>26</v>
      </c>
      <c r="AY430" s="22">
        <v>11</v>
      </c>
      <c r="AZ430" s="22">
        <v>69</v>
      </c>
      <c r="BA430" s="22">
        <v>71</v>
      </c>
      <c r="BB430" s="19">
        <v>141</v>
      </c>
      <c r="BC430" s="89">
        <v>2758</v>
      </c>
      <c r="BD430" s="89">
        <v>366</v>
      </c>
      <c r="BE430" s="89">
        <v>272</v>
      </c>
      <c r="BF430" s="90">
        <v>1026</v>
      </c>
      <c r="BG430" s="19">
        <v>192</v>
      </c>
    </row>
    <row r="431" spans="1:59" s="4" customFormat="1" x14ac:dyDescent="0.2">
      <c r="A431" s="25"/>
      <c r="B431" s="20"/>
      <c r="C431" s="37"/>
      <c r="D431" s="37"/>
      <c r="E431" s="37"/>
      <c r="F431" s="20"/>
      <c r="G431" s="20">
        <v>3892</v>
      </c>
      <c r="H431" s="20" t="s">
        <v>542</v>
      </c>
      <c r="I431" s="20" t="s">
        <v>60</v>
      </c>
      <c r="J431" s="20" t="s">
        <v>211</v>
      </c>
      <c r="K431" s="37" t="s">
        <v>210</v>
      </c>
      <c r="L431" s="37" t="s">
        <v>303</v>
      </c>
      <c r="M431" s="37" t="s">
        <v>300</v>
      </c>
      <c r="N431" s="20" t="s">
        <v>60</v>
      </c>
      <c r="O431" s="20" t="s">
        <v>209</v>
      </c>
      <c r="P431" s="37" t="s">
        <v>305</v>
      </c>
      <c r="Q431" s="21">
        <v>985</v>
      </c>
      <c r="R431" s="21">
        <v>24</v>
      </c>
      <c r="S431" s="21">
        <v>25</v>
      </c>
      <c r="T431" s="21">
        <v>26</v>
      </c>
      <c r="U431" s="21">
        <v>26</v>
      </c>
      <c r="V431" s="21">
        <v>26</v>
      </c>
      <c r="W431" s="21">
        <v>27</v>
      </c>
      <c r="X431" s="21">
        <v>28</v>
      </c>
      <c r="Y431" s="21">
        <v>28</v>
      </c>
      <c r="Z431" s="21">
        <v>28</v>
      </c>
      <c r="AA431" s="21">
        <v>27</v>
      </c>
      <c r="AB431" s="21">
        <v>27</v>
      </c>
      <c r="AC431" s="21">
        <v>27</v>
      </c>
      <c r="AD431" s="21">
        <v>26</v>
      </c>
      <c r="AE431" s="21">
        <v>25</v>
      </c>
      <c r="AF431" s="21">
        <v>25</v>
      </c>
      <c r="AG431" s="21">
        <v>23</v>
      </c>
      <c r="AH431" s="21">
        <v>22</v>
      </c>
      <c r="AI431" s="21">
        <v>21</v>
      </c>
      <c r="AJ431" s="21">
        <v>21</v>
      </c>
      <c r="AK431" s="21">
        <v>20</v>
      </c>
      <c r="AL431" s="21">
        <v>91</v>
      </c>
      <c r="AM431" s="21">
        <v>77</v>
      </c>
      <c r="AN431" s="21">
        <v>63</v>
      </c>
      <c r="AO431" s="21">
        <v>52</v>
      </c>
      <c r="AP431" s="21">
        <v>46</v>
      </c>
      <c r="AQ431" s="21">
        <v>41</v>
      </c>
      <c r="AR431" s="21">
        <v>26</v>
      </c>
      <c r="AS431" s="21">
        <v>29</v>
      </c>
      <c r="AT431" s="21">
        <v>19</v>
      </c>
      <c r="AU431" s="21">
        <v>15</v>
      </c>
      <c r="AV431" s="21">
        <v>12</v>
      </c>
      <c r="AW431" s="21">
        <v>7</v>
      </c>
      <c r="AX431" s="21">
        <v>5</v>
      </c>
      <c r="AY431" s="5">
        <v>2</v>
      </c>
      <c r="AZ431" s="5">
        <v>12</v>
      </c>
      <c r="BA431" s="5">
        <v>13</v>
      </c>
      <c r="BB431" s="5">
        <v>25</v>
      </c>
      <c r="BC431" s="5">
        <v>490</v>
      </c>
      <c r="BD431" s="91">
        <v>65</v>
      </c>
      <c r="BE431" s="91">
        <v>48</v>
      </c>
      <c r="BF431" s="92">
        <v>182</v>
      </c>
      <c r="BG431" s="5">
        <v>34</v>
      </c>
    </row>
    <row r="432" spans="1:59" s="4" customFormat="1" x14ac:dyDescent="0.2">
      <c r="A432" s="25"/>
      <c r="B432" s="20"/>
      <c r="C432" s="37"/>
      <c r="D432" s="37"/>
      <c r="E432" s="37"/>
      <c r="F432" s="20"/>
      <c r="G432" s="20">
        <v>3893</v>
      </c>
      <c r="H432" s="20" t="s">
        <v>543</v>
      </c>
      <c r="I432" s="20" t="s">
        <v>60</v>
      </c>
      <c r="J432" s="20" t="s">
        <v>211</v>
      </c>
      <c r="K432" s="37" t="s">
        <v>210</v>
      </c>
      <c r="L432" s="37" t="s">
        <v>303</v>
      </c>
      <c r="M432" s="37" t="s">
        <v>294</v>
      </c>
      <c r="N432" s="20" t="s">
        <v>60</v>
      </c>
      <c r="O432" s="20" t="s">
        <v>207</v>
      </c>
      <c r="P432" s="37" t="s">
        <v>288</v>
      </c>
      <c r="Q432" s="21">
        <v>575</v>
      </c>
      <c r="R432" s="21">
        <v>14</v>
      </c>
      <c r="S432" s="21">
        <v>15</v>
      </c>
      <c r="T432" s="21">
        <v>14</v>
      </c>
      <c r="U432" s="21">
        <v>15</v>
      </c>
      <c r="V432" s="21">
        <v>16</v>
      </c>
      <c r="W432" s="21">
        <v>16</v>
      </c>
      <c r="X432" s="21">
        <v>16</v>
      </c>
      <c r="Y432" s="21">
        <v>16</v>
      </c>
      <c r="Z432" s="21">
        <v>16</v>
      </c>
      <c r="AA432" s="21">
        <v>16</v>
      </c>
      <c r="AB432" s="21">
        <v>16</v>
      </c>
      <c r="AC432" s="21">
        <v>16</v>
      </c>
      <c r="AD432" s="21">
        <v>15</v>
      </c>
      <c r="AE432" s="21">
        <v>15</v>
      </c>
      <c r="AF432" s="21">
        <v>14</v>
      </c>
      <c r="AG432" s="21">
        <v>14</v>
      </c>
      <c r="AH432" s="21">
        <v>13</v>
      </c>
      <c r="AI432" s="21">
        <v>12</v>
      </c>
      <c r="AJ432" s="21">
        <v>12</v>
      </c>
      <c r="AK432" s="21">
        <v>12</v>
      </c>
      <c r="AL432" s="21">
        <v>53</v>
      </c>
      <c r="AM432" s="21">
        <v>45</v>
      </c>
      <c r="AN432" s="21">
        <v>37</v>
      </c>
      <c r="AO432" s="21">
        <v>30</v>
      </c>
      <c r="AP432" s="21">
        <v>27</v>
      </c>
      <c r="AQ432" s="21">
        <v>24</v>
      </c>
      <c r="AR432" s="21">
        <v>15</v>
      </c>
      <c r="AS432" s="21">
        <v>17</v>
      </c>
      <c r="AT432" s="21">
        <v>11</v>
      </c>
      <c r="AU432" s="21">
        <v>9</v>
      </c>
      <c r="AV432" s="21">
        <v>7</v>
      </c>
      <c r="AW432" s="21">
        <v>4</v>
      </c>
      <c r="AX432" s="21">
        <v>3</v>
      </c>
      <c r="AY432" s="5">
        <v>1</v>
      </c>
      <c r="AZ432" s="5">
        <v>7</v>
      </c>
      <c r="BA432" s="5">
        <v>7</v>
      </c>
      <c r="BB432" s="5">
        <v>15</v>
      </c>
      <c r="BC432" s="5">
        <v>287</v>
      </c>
      <c r="BD432" s="91">
        <v>38</v>
      </c>
      <c r="BE432" s="91">
        <v>28</v>
      </c>
      <c r="BF432" s="92">
        <v>107</v>
      </c>
      <c r="BG432" s="5">
        <v>20</v>
      </c>
    </row>
    <row r="433" spans="1:59" s="4" customFormat="1" x14ac:dyDescent="0.2">
      <c r="A433" s="25"/>
      <c r="B433" s="20"/>
      <c r="C433" s="37"/>
      <c r="D433" s="37"/>
      <c r="E433" s="37"/>
      <c r="F433" s="20"/>
      <c r="G433" s="20">
        <v>4080</v>
      </c>
      <c r="H433" s="20" t="s">
        <v>211</v>
      </c>
      <c r="I433" s="20" t="s">
        <v>60</v>
      </c>
      <c r="J433" s="20" t="s">
        <v>211</v>
      </c>
      <c r="K433" s="37" t="s">
        <v>210</v>
      </c>
      <c r="L433" s="37" t="s">
        <v>303</v>
      </c>
      <c r="M433" s="37" t="s">
        <v>300</v>
      </c>
      <c r="N433" s="20" t="s">
        <v>60</v>
      </c>
      <c r="O433" s="20" t="s">
        <v>209</v>
      </c>
      <c r="P433" s="37" t="s">
        <v>305</v>
      </c>
      <c r="Q433" s="21">
        <v>1822</v>
      </c>
      <c r="R433" s="21">
        <v>44</v>
      </c>
      <c r="S433" s="21">
        <v>46</v>
      </c>
      <c r="T433" s="21">
        <v>48</v>
      </c>
      <c r="U433" s="21">
        <v>49</v>
      </c>
      <c r="V433" s="21">
        <v>50</v>
      </c>
      <c r="W433" s="21">
        <v>51</v>
      </c>
      <c r="X433" s="21">
        <v>50</v>
      </c>
      <c r="Y433" s="21">
        <v>51</v>
      </c>
      <c r="Z433" s="21">
        <v>50</v>
      </c>
      <c r="AA433" s="21">
        <v>51</v>
      </c>
      <c r="AB433" s="21">
        <v>50</v>
      </c>
      <c r="AC433" s="21">
        <v>49</v>
      </c>
      <c r="AD433" s="21">
        <v>49</v>
      </c>
      <c r="AE433" s="21">
        <v>47</v>
      </c>
      <c r="AF433" s="21">
        <v>45</v>
      </c>
      <c r="AG433" s="21">
        <v>44</v>
      </c>
      <c r="AH433" s="21">
        <v>42</v>
      </c>
      <c r="AI433" s="21">
        <v>40</v>
      </c>
      <c r="AJ433" s="21">
        <v>38</v>
      </c>
      <c r="AK433" s="21">
        <v>37</v>
      </c>
      <c r="AL433" s="21">
        <v>169</v>
      </c>
      <c r="AM433" s="21">
        <v>142</v>
      </c>
      <c r="AN433" s="21">
        <v>116</v>
      </c>
      <c r="AO433" s="21">
        <v>97</v>
      </c>
      <c r="AP433" s="21">
        <v>84</v>
      </c>
      <c r="AQ433" s="21">
        <v>75</v>
      </c>
      <c r="AR433" s="21">
        <v>47</v>
      </c>
      <c r="AS433" s="21">
        <v>53</v>
      </c>
      <c r="AT433" s="21">
        <v>35</v>
      </c>
      <c r="AU433" s="21">
        <v>28</v>
      </c>
      <c r="AV433" s="21">
        <v>24</v>
      </c>
      <c r="AW433" s="21">
        <v>13</v>
      </c>
      <c r="AX433" s="21">
        <v>8</v>
      </c>
      <c r="AY433" s="5">
        <v>4</v>
      </c>
      <c r="AZ433" s="5">
        <v>24</v>
      </c>
      <c r="BA433" s="5">
        <v>23</v>
      </c>
      <c r="BB433" s="5">
        <v>46</v>
      </c>
      <c r="BC433" s="5">
        <v>908</v>
      </c>
      <c r="BD433" s="91">
        <v>121</v>
      </c>
      <c r="BE433" s="91">
        <v>90</v>
      </c>
      <c r="BF433" s="92">
        <v>338</v>
      </c>
      <c r="BG433" s="5">
        <v>63</v>
      </c>
    </row>
    <row r="434" spans="1:59" s="4" customFormat="1" x14ac:dyDescent="0.2">
      <c r="A434" s="25"/>
      <c r="B434" s="20"/>
      <c r="C434" s="37"/>
      <c r="D434" s="37"/>
      <c r="E434" s="37"/>
      <c r="F434" s="20"/>
      <c r="G434" s="20">
        <v>4081</v>
      </c>
      <c r="H434" s="20" t="s">
        <v>544</v>
      </c>
      <c r="I434" s="20" t="s">
        <v>60</v>
      </c>
      <c r="J434" s="20" t="s">
        <v>211</v>
      </c>
      <c r="K434" s="37" t="s">
        <v>210</v>
      </c>
      <c r="L434" s="37" t="s">
        <v>303</v>
      </c>
      <c r="M434" s="37" t="s">
        <v>300</v>
      </c>
      <c r="N434" s="20" t="s">
        <v>60</v>
      </c>
      <c r="O434" s="20" t="s">
        <v>209</v>
      </c>
      <c r="P434" s="37" t="s">
        <v>305</v>
      </c>
      <c r="Q434" s="21">
        <v>1560</v>
      </c>
      <c r="R434" s="21">
        <v>37</v>
      </c>
      <c r="S434" s="21">
        <v>39</v>
      </c>
      <c r="T434" s="21">
        <v>41</v>
      </c>
      <c r="U434" s="21">
        <v>42</v>
      </c>
      <c r="V434" s="21">
        <v>43</v>
      </c>
      <c r="W434" s="21">
        <v>43</v>
      </c>
      <c r="X434" s="21">
        <v>44</v>
      </c>
      <c r="Y434" s="21">
        <v>44</v>
      </c>
      <c r="Z434" s="21">
        <v>44</v>
      </c>
      <c r="AA434" s="21">
        <v>43</v>
      </c>
      <c r="AB434" s="21">
        <v>43</v>
      </c>
      <c r="AC434" s="21">
        <v>42</v>
      </c>
      <c r="AD434" s="21">
        <v>41</v>
      </c>
      <c r="AE434" s="21">
        <v>40</v>
      </c>
      <c r="AF434" s="21">
        <v>39</v>
      </c>
      <c r="AG434" s="21">
        <v>37</v>
      </c>
      <c r="AH434" s="21">
        <v>35</v>
      </c>
      <c r="AI434" s="21">
        <v>34</v>
      </c>
      <c r="AJ434" s="21">
        <v>33</v>
      </c>
      <c r="AK434" s="21">
        <v>32</v>
      </c>
      <c r="AL434" s="21">
        <v>145</v>
      </c>
      <c r="AM434" s="21">
        <v>122</v>
      </c>
      <c r="AN434" s="21">
        <v>99</v>
      </c>
      <c r="AO434" s="21">
        <v>83</v>
      </c>
      <c r="AP434" s="21">
        <v>73</v>
      </c>
      <c r="AQ434" s="21">
        <v>64</v>
      </c>
      <c r="AR434" s="21">
        <v>41</v>
      </c>
      <c r="AS434" s="21">
        <v>46</v>
      </c>
      <c r="AT434" s="21">
        <v>30</v>
      </c>
      <c r="AU434" s="21">
        <v>24</v>
      </c>
      <c r="AV434" s="21">
        <v>19</v>
      </c>
      <c r="AW434" s="21">
        <v>11</v>
      </c>
      <c r="AX434" s="21">
        <v>7</v>
      </c>
      <c r="AY434" s="5">
        <v>3</v>
      </c>
      <c r="AZ434" s="5">
        <v>19</v>
      </c>
      <c r="BA434" s="5">
        <v>20</v>
      </c>
      <c r="BB434" s="5">
        <v>40</v>
      </c>
      <c r="BC434" s="5">
        <v>777</v>
      </c>
      <c r="BD434" s="91">
        <v>103</v>
      </c>
      <c r="BE434" s="91">
        <v>77</v>
      </c>
      <c r="BF434" s="92">
        <v>289</v>
      </c>
      <c r="BG434" s="5">
        <v>54</v>
      </c>
    </row>
    <row r="435" spans="1:59" s="4" customFormat="1" x14ac:dyDescent="0.2">
      <c r="A435" s="25"/>
      <c r="B435" s="20"/>
      <c r="C435" s="37"/>
      <c r="D435" s="37"/>
      <c r="E435" s="37"/>
      <c r="F435" s="20"/>
      <c r="G435" s="20">
        <v>4082</v>
      </c>
      <c r="H435" s="20" t="s">
        <v>45</v>
      </c>
      <c r="I435" s="20" t="s">
        <v>60</v>
      </c>
      <c r="J435" s="20" t="s">
        <v>211</v>
      </c>
      <c r="K435" s="37" t="s">
        <v>210</v>
      </c>
      <c r="L435" s="37" t="s">
        <v>303</v>
      </c>
      <c r="M435" s="37" t="s">
        <v>300</v>
      </c>
      <c r="N435" s="20" t="s">
        <v>60</v>
      </c>
      <c r="O435" s="20" t="s">
        <v>209</v>
      </c>
      <c r="P435" s="37" t="s">
        <v>288</v>
      </c>
      <c r="Q435" s="21">
        <v>595</v>
      </c>
      <c r="R435" s="21">
        <v>14</v>
      </c>
      <c r="S435" s="21">
        <v>15</v>
      </c>
      <c r="T435" s="21">
        <v>16</v>
      </c>
      <c r="U435" s="21">
        <v>17</v>
      </c>
      <c r="V435" s="21">
        <v>16</v>
      </c>
      <c r="W435" s="21">
        <v>17</v>
      </c>
      <c r="X435" s="21">
        <v>17</v>
      </c>
      <c r="Y435" s="21">
        <v>17</v>
      </c>
      <c r="Z435" s="21">
        <v>17</v>
      </c>
      <c r="AA435" s="21">
        <v>17</v>
      </c>
      <c r="AB435" s="21">
        <v>16</v>
      </c>
      <c r="AC435" s="21">
        <v>16</v>
      </c>
      <c r="AD435" s="21">
        <v>16</v>
      </c>
      <c r="AE435" s="21">
        <v>15</v>
      </c>
      <c r="AF435" s="21">
        <v>15</v>
      </c>
      <c r="AG435" s="21">
        <v>14</v>
      </c>
      <c r="AH435" s="21">
        <v>14</v>
      </c>
      <c r="AI435" s="21">
        <v>13</v>
      </c>
      <c r="AJ435" s="21">
        <v>12</v>
      </c>
      <c r="AK435" s="21">
        <v>12</v>
      </c>
      <c r="AL435" s="21">
        <v>55</v>
      </c>
      <c r="AM435" s="21">
        <v>47</v>
      </c>
      <c r="AN435" s="21">
        <v>38</v>
      </c>
      <c r="AO435" s="21">
        <v>31</v>
      </c>
      <c r="AP435" s="21">
        <v>28</v>
      </c>
      <c r="AQ435" s="21">
        <v>24</v>
      </c>
      <c r="AR435" s="21">
        <v>15</v>
      </c>
      <c r="AS435" s="21">
        <v>17</v>
      </c>
      <c r="AT435" s="21">
        <v>11</v>
      </c>
      <c r="AU435" s="21">
        <v>9</v>
      </c>
      <c r="AV435" s="21">
        <v>7</v>
      </c>
      <c r="AW435" s="21">
        <v>4</v>
      </c>
      <c r="AX435" s="21">
        <v>3</v>
      </c>
      <c r="AY435" s="5">
        <v>1</v>
      </c>
      <c r="AZ435" s="5">
        <v>7</v>
      </c>
      <c r="BA435" s="5">
        <v>8</v>
      </c>
      <c r="BB435" s="5">
        <v>15</v>
      </c>
      <c r="BC435" s="5">
        <v>296</v>
      </c>
      <c r="BD435" s="91">
        <v>39</v>
      </c>
      <c r="BE435" s="91">
        <v>29</v>
      </c>
      <c r="BF435" s="92">
        <v>110</v>
      </c>
      <c r="BG435" s="5">
        <v>21</v>
      </c>
    </row>
    <row r="436" spans="1:59" s="3" customFormat="1" x14ac:dyDescent="0.2">
      <c r="A436" s="26"/>
      <c r="B436" s="18" t="s">
        <v>212</v>
      </c>
      <c r="C436" s="39" t="s">
        <v>590</v>
      </c>
      <c r="D436" s="39" t="s">
        <v>300</v>
      </c>
      <c r="E436" s="39" t="s">
        <v>317</v>
      </c>
      <c r="F436" s="18" t="s">
        <v>20</v>
      </c>
      <c r="G436" s="18"/>
      <c r="H436" s="18"/>
      <c r="I436" s="18"/>
      <c r="J436" s="18"/>
      <c r="K436" s="39"/>
      <c r="L436" s="39"/>
      <c r="M436" s="39"/>
      <c r="N436" s="18"/>
      <c r="O436" s="18"/>
      <c r="P436" s="39"/>
      <c r="Q436" s="19">
        <v>12464</v>
      </c>
      <c r="R436" s="19">
        <v>329</v>
      </c>
      <c r="S436" s="19">
        <v>354</v>
      </c>
      <c r="T436" s="19">
        <v>372</v>
      </c>
      <c r="U436" s="19">
        <v>385</v>
      </c>
      <c r="V436" s="19">
        <v>393</v>
      </c>
      <c r="W436" s="19">
        <v>398</v>
      </c>
      <c r="X436" s="19">
        <v>399</v>
      </c>
      <c r="Y436" s="19">
        <v>395</v>
      </c>
      <c r="Z436" s="19">
        <v>388</v>
      </c>
      <c r="AA436" s="19">
        <v>377</v>
      </c>
      <c r="AB436" s="19">
        <v>364</v>
      </c>
      <c r="AC436" s="19">
        <v>353</v>
      </c>
      <c r="AD436" s="19">
        <v>333</v>
      </c>
      <c r="AE436" s="19">
        <v>308</v>
      </c>
      <c r="AF436" s="19">
        <v>277</v>
      </c>
      <c r="AG436" s="19">
        <v>246</v>
      </c>
      <c r="AH436" s="19">
        <v>215</v>
      </c>
      <c r="AI436" s="19">
        <v>194</v>
      </c>
      <c r="AJ436" s="19">
        <v>185</v>
      </c>
      <c r="AK436" s="19">
        <v>186</v>
      </c>
      <c r="AL436" s="19">
        <v>962</v>
      </c>
      <c r="AM436" s="19">
        <v>1019</v>
      </c>
      <c r="AN436" s="19">
        <v>795</v>
      </c>
      <c r="AO436" s="19">
        <v>591</v>
      </c>
      <c r="AP436" s="19">
        <v>607</v>
      </c>
      <c r="AQ436" s="19">
        <v>507</v>
      </c>
      <c r="AR436" s="19">
        <v>416</v>
      </c>
      <c r="AS436" s="19">
        <v>355</v>
      </c>
      <c r="AT436" s="19">
        <v>320</v>
      </c>
      <c r="AU436" s="19">
        <v>236</v>
      </c>
      <c r="AV436" s="19">
        <v>132</v>
      </c>
      <c r="AW436" s="19">
        <v>68</v>
      </c>
      <c r="AX436" s="19">
        <v>5</v>
      </c>
      <c r="AY436" s="22">
        <v>27</v>
      </c>
      <c r="AZ436" s="22">
        <v>174</v>
      </c>
      <c r="BA436" s="22">
        <v>180</v>
      </c>
      <c r="BB436" s="19">
        <v>334</v>
      </c>
      <c r="BC436" s="89">
        <v>6369</v>
      </c>
      <c r="BD436" s="89">
        <v>828</v>
      </c>
      <c r="BE436" s="89">
        <v>544</v>
      </c>
      <c r="BF436" s="90">
        <v>2332</v>
      </c>
      <c r="BG436" s="19">
        <v>455</v>
      </c>
    </row>
    <row r="437" spans="1:59" s="4" customFormat="1" x14ac:dyDescent="0.2">
      <c r="A437" s="25"/>
      <c r="B437" s="20"/>
      <c r="C437" s="37"/>
      <c r="D437" s="37"/>
      <c r="E437" s="37"/>
      <c r="F437" s="20"/>
      <c r="G437" s="20">
        <v>4090</v>
      </c>
      <c r="H437" s="20" t="s">
        <v>20</v>
      </c>
      <c r="I437" s="20" t="s">
        <v>60</v>
      </c>
      <c r="J437" s="20" t="s">
        <v>20</v>
      </c>
      <c r="K437" s="37" t="s">
        <v>212</v>
      </c>
      <c r="L437" s="37" t="s">
        <v>303</v>
      </c>
      <c r="M437" s="37" t="s">
        <v>303</v>
      </c>
      <c r="N437" s="20" t="s">
        <v>60</v>
      </c>
      <c r="O437" s="20" t="s">
        <v>20</v>
      </c>
      <c r="P437" s="37" t="s">
        <v>347</v>
      </c>
      <c r="Q437" s="5">
        <v>5627</v>
      </c>
      <c r="R437" s="5">
        <v>149</v>
      </c>
      <c r="S437" s="5">
        <v>160</v>
      </c>
      <c r="T437" s="5">
        <v>168</v>
      </c>
      <c r="U437" s="5">
        <v>174</v>
      </c>
      <c r="V437" s="5">
        <v>177</v>
      </c>
      <c r="W437" s="5">
        <v>180</v>
      </c>
      <c r="X437" s="5">
        <v>180</v>
      </c>
      <c r="Y437" s="5">
        <v>178</v>
      </c>
      <c r="Z437" s="5">
        <v>175</v>
      </c>
      <c r="AA437" s="5">
        <v>171</v>
      </c>
      <c r="AB437" s="5">
        <v>163</v>
      </c>
      <c r="AC437" s="5">
        <v>159</v>
      </c>
      <c r="AD437" s="5">
        <v>151</v>
      </c>
      <c r="AE437" s="5">
        <v>139</v>
      </c>
      <c r="AF437" s="5">
        <v>125</v>
      </c>
      <c r="AG437" s="5">
        <v>110</v>
      </c>
      <c r="AH437" s="5">
        <v>98</v>
      </c>
      <c r="AI437" s="5">
        <v>89</v>
      </c>
      <c r="AJ437" s="5">
        <v>83</v>
      </c>
      <c r="AK437" s="5">
        <v>84</v>
      </c>
      <c r="AL437" s="5">
        <v>434</v>
      </c>
      <c r="AM437" s="5">
        <v>460</v>
      </c>
      <c r="AN437" s="5">
        <v>359</v>
      </c>
      <c r="AO437" s="5">
        <v>267</v>
      </c>
      <c r="AP437" s="5">
        <v>274</v>
      </c>
      <c r="AQ437" s="5">
        <v>228</v>
      </c>
      <c r="AR437" s="5">
        <v>188</v>
      </c>
      <c r="AS437" s="5">
        <v>160</v>
      </c>
      <c r="AT437" s="5">
        <v>145</v>
      </c>
      <c r="AU437" s="5">
        <v>106</v>
      </c>
      <c r="AV437" s="5">
        <v>60</v>
      </c>
      <c r="AW437" s="5">
        <v>31</v>
      </c>
      <c r="AX437" s="5">
        <v>2</v>
      </c>
      <c r="AY437" s="5">
        <v>13</v>
      </c>
      <c r="AZ437" s="5">
        <v>80</v>
      </c>
      <c r="BA437" s="5">
        <v>80</v>
      </c>
      <c r="BB437" s="5">
        <v>152</v>
      </c>
      <c r="BC437" s="5">
        <v>2875</v>
      </c>
      <c r="BD437" s="5">
        <v>374</v>
      </c>
      <c r="BE437" s="5">
        <v>246</v>
      </c>
      <c r="BF437" s="5">
        <v>1052</v>
      </c>
      <c r="BG437" s="5">
        <v>206</v>
      </c>
    </row>
    <row r="438" spans="1:59" s="4" customFormat="1" x14ac:dyDescent="0.2">
      <c r="A438" s="25"/>
      <c r="B438" s="20"/>
      <c r="C438" s="37"/>
      <c r="D438" s="37"/>
      <c r="E438" s="37"/>
      <c r="F438" s="20"/>
      <c r="G438" s="20">
        <v>4092</v>
      </c>
      <c r="H438" s="20" t="s">
        <v>586</v>
      </c>
      <c r="I438" s="20" t="s">
        <v>60</v>
      </c>
      <c r="J438" s="20" t="s">
        <v>20</v>
      </c>
      <c r="K438" s="37" t="s">
        <v>212</v>
      </c>
      <c r="L438" s="37" t="s">
        <v>303</v>
      </c>
      <c r="M438" s="37" t="s">
        <v>303</v>
      </c>
      <c r="N438" s="20" t="s">
        <v>60</v>
      </c>
      <c r="O438" s="20" t="s">
        <v>20</v>
      </c>
      <c r="P438" s="37" t="s">
        <v>305</v>
      </c>
      <c r="Q438" s="5">
        <v>949</v>
      </c>
      <c r="R438" s="5">
        <v>25</v>
      </c>
      <c r="S438" s="5">
        <v>27</v>
      </c>
      <c r="T438" s="5">
        <v>28</v>
      </c>
      <c r="U438" s="5">
        <v>29</v>
      </c>
      <c r="V438" s="5">
        <v>30</v>
      </c>
      <c r="W438" s="5">
        <v>30</v>
      </c>
      <c r="X438" s="5">
        <v>30</v>
      </c>
      <c r="Y438" s="5">
        <v>30</v>
      </c>
      <c r="Z438" s="5">
        <v>30</v>
      </c>
      <c r="AA438" s="5">
        <v>29</v>
      </c>
      <c r="AB438" s="5">
        <v>28</v>
      </c>
      <c r="AC438" s="5">
        <v>27</v>
      </c>
      <c r="AD438" s="5">
        <v>25</v>
      </c>
      <c r="AE438" s="5">
        <v>23</v>
      </c>
      <c r="AF438" s="5">
        <v>21</v>
      </c>
      <c r="AG438" s="5">
        <v>19</v>
      </c>
      <c r="AH438" s="5">
        <v>16</v>
      </c>
      <c r="AI438" s="5">
        <v>15</v>
      </c>
      <c r="AJ438" s="5">
        <v>14</v>
      </c>
      <c r="AK438" s="5">
        <v>14</v>
      </c>
      <c r="AL438" s="5">
        <v>73</v>
      </c>
      <c r="AM438" s="5">
        <v>78</v>
      </c>
      <c r="AN438" s="5">
        <v>61</v>
      </c>
      <c r="AO438" s="5">
        <v>45</v>
      </c>
      <c r="AP438" s="5">
        <v>46</v>
      </c>
      <c r="AQ438" s="5">
        <v>39</v>
      </c>
      <c r="AR438" s="5">
        <v>32</v>
      </c>
      <c r="AS438" s="5">
        <v>27</v>
      </c>
      <c r="AT438" s="5">
        <v>24</v>
      </c>
      <c r="AU438" s="5">
        <v>18</v>
      </c>
      <c r="AV438" s="5">
        <v>10</v>
      </c>
      <c r="AW438" s="5">
        <v>5</v>
      </c>
      <c r="AX438" s="5">
        <v>1</v>
      </c>
      <c r="AY438" s="5">
        <v>2</v>
      </c>
      <c r="AZ438" s="5">
        <v>13</v>
      </c>
      <c r="BA438" s="5">
        <v>14</v>
      </c>
      <c r="BB438" s="5">
        <v>25</v>
      </c>
      <c r="BC438" s="5">
        <v>485</v>
      </c>
      <c r="BD438" s="5">
        <v>63</v>
      </c>
      <c r="BE438" s="5">
        <v>41</v>
      </c>
      <c r="BF438" s="5">
        <v>178</v>
      </c>
      <c r="BG438" s="5">
        <v>35</v>
      </c>
    </row>
    <row r="439" spans="1:59" s="4" customFormat="1" x14ac:dyDescent="0.2">
      <c r="A439" s="25"/>
      <c r="B439" s="20"/>
      <c r="C439" s="37"/>
      <c r="D439" s="37"/>
      <c r="E439" s="37"/>
      <c r="F439" s="20"/>
      <c r="G439" s="20">
        <v>4093</v>
      </c>
      <c r="H439" s="20" t="s">
        <v>585</v>
      </c>
      <c r="I439" s="20" t="s">
        <v>60</v>
      </c>
      <c r="J439" s="20" t="s">
        <v>20</v>
      </c>
      <c r="K439" s="37" t="s">
        <v>212</v>
      </c>
      <c r="L439" s="37" t="s">
        <v>303</v>
      </c>
      <c r="M439" s="37" t="s">
        <v>303</v>
      </c>
      <c r="N439" s="20" t="s">
        <v>60</v>
      </c>
      <c r="O439" s="20" t="s">
        <v>20</v>
      </c>
      <c r="P439" s="37" t="s">
        <v>288</v>
      </c>
      <c r="Q439" s="5">
        <v>739</v>
      </c>
      <c r="R439" s="5">
        <v>20</v>
      </c>
      <c r="S439" s="5">
        <v>21</v>
      </c>
      <c r="T439" s="5">
        <v>22</v>
      </c>
      <c r="U439" s="5">
        <v>23</v>
      </c>
      <c r="V439" s="5">
        <v>23</v>
      </c>
      <c r="W439" s="5">
        <v>24</v>
      </c>
      <c r="X439" s="5">
        <v>24</v>
      </c>
      <c r="Y439" s="5">
        <v>23</v>
      </c>
      <c r="Z439" s="5">
        <v>22</v>
      </c>
      <c r="AA439" s="5">
        <v>22</v>
      </c>
      <c r="AB439" s="5">
        <v>22</v>
      </c>
      <c r="AC439" s="5">
        <v>21</v>
      </c>
      <c r="AD439" s="5">
        <v>20</v>
      </c>
      <c r="AE439" s="5">
        <v>18</v>
      </c>
      <c r="AF439" s="5">
        <v>16</v>
      </c>
      <c r="AG439" s="5">
        <v>15</v>
      </c>
      <c r="AH439" s="5">
        <v>13</v>
      </c>
      <c r="AI439" s="5">
        <v>12</v>
      </c>
      <c r="AJ439" s="5">
        <v>11</v>
      </c>
      <c r="AK439" s="5">
        <v>11</v>
      </c>
      <c r="AL439" s="5">
        <v>57</v>
      </c>
      <c r="AM439" s="5">
        <v>60</v>
      </c>
      <c r="AN439" s="5">
        <v>47</v>
      </c>
      <c r="AO439" s="5">
        <v>35</v>
      </c>
      <c r="AP439" s="5">
        <v>36</v>
      </c>
      <c r="AQ439" s="5">
        <v>30</v>
      </c>
      <c r="AR439" s="5">
        <v>25</v>
      </c>
      <c r="AS439" s="5">
        <v>21</v>
      </c>
      <c r="AT439" s="5">
        <v>19</v>
      </c>
      <c r="AU439" s="5">
        <v>14</v>
      </c>
      <c r="AV439" s="5">
        <v>8</v>
      </c>
      <c r="AW439" s="5">
        <v>4</v>
      </c>
      <c r="AX439" s="5">
        <v>0</v>
      </c>
      <c r="AY439" s="5">
        <v>2</v>
      </c>
      <c r="AZ439" s="5">
        <v>10</v>
      </c>
      <c r="BA439" s="5">
        <v>11</v>
      </c>
      <c r="BB439" s="5">
        <v>20</v>
      </c>
      <c r="BC439" s="5">
        <v>378</v>
      </c>
      <c r="BD439" s="5">
        <v>49</v>
      </c>
      <c r="BE439" s="5">
        <v>32</v>
      </c>
      <c r="BF439" s="5">
        <v>138</v>
      </c>
      <c r="BG439" s="5">
        <v>27</v>
      </c>
    </row>
    <row r="440" spans="1:59" s="4" customFormat="1" x14ac:dyDescent="0.2">
      <c r="A440" s="25"/>
      <c r="B440" s="20"/>
      <c r="C440" s="37"/>
      <c r="D440" s="37"/>
      <c r="E440" s="37"/>
      <c r="F440" s="20"/>
      <c r="G440" s="20">
        <v>4094</v>
      </c>
      <c r="H440" s="20" t="s">
        <v>584</v>
      </c>
      <c r="I440" s="20" t="s">
        <v>60</v>
      </c>
      <c r="J440" s="20" t="s">
        <v>20</v>
      </c>
      <c r="K440" s="37" t="s">
        <v>212</v>
      </c>
      <c r="L440" s="37" t="s">
        <v>303</v>
      </c>
      <c r="M440" s="37" t="s">
        <v>303</v>
      </c>
      <c r="N440" s="20" t="s">
        <v>60</v>
      </c>
      <c r="O440" s="20" t="s">
        <v>20</v>
      </c>
      <c r="P440" s="37" t="s">
        <v>305</v>
      </c>
      <c r="Q440" s="5">
        <v>603</v>
      </c>
      <c r="R440" s="5">
        <v>16</v>
      </c>
      <c r="S440" s="5">
        <v>17</v>
      </c>
      <c r="T440" s="5">
        <v>18</v>
      </c>
      <c r="U440" s="5">
        <v>19</v>
      </c>
      <c r="V440" s="5">
        <v>19</v>
      </c>
      <c r="W440" s="5">
        <v>19</v>
      </c>
      <c r="X440" s="5">
        <v>19</v>
      </c>
      <c r="Y440" s="5">
        <v>19</v>
      </c>
      <c r="Z440" s="5">
        <v>19</v>
      </c>
      <c r="AA440" s="5">
        <v>18</v>
      </c>
      <c r="AB440" s="5">
        <v>18</v>
      </c>
      <c r="AC440" s="5">
        <v>17</v>
      </c>
      <c r="AD440" s="5">
        <v>16</v>
      </c>
      <c r="AE440" s="5">
        <v>15</v>
      </c>
      <c r="AF440" s="5">
        <v>14</v>
      </c>
      <c r="AG440" s="5">
        <v>12</v>
      </c>
      <c r="AH440" s="5">
        <v>11</v>
      </c>
      <c r="AI440" s="5">
        <v>9</v>
      </c>
      <c r="AJ440" s="5">
        <v>9</v>
      </c>
      <c r="AK440" s="5">
        <v>9</v>
      </c>
      <c r="AL440" s="5">
        <v>47</v>
      </c>
      <c r="AM440" s="5">
        <v>49</v>
      </c>
      <c r="AN440" s="5">
        <v>38</v>
      </c>
      <c r="AO440" s="5">
        <v>29</v>
      </c>
      <c r="AP440" s="5">
        <v>29</v>
      </c>
      <c r="AQ440" s="5">
        <v>25</v>
      </c>
      <c r="AR440" s="5">
        <v>20</v>
      </c>
      <c r="AS440" s="5">
        <v>18</v>
      </c>
      <c r="AT440" s="5">
        <v>15</v>
      </c>
      <c r="AU440" s="5">
        <v>11</v>
      </c>
      <c r="AV440" s="5">
        <v>6</v>
      </c>
      <c r="AW440" s="5">
        <v>3</v>
      </c>
      <c r="AX440" s="5">
        <v>0</v>
      </c>
      <c r="AY440" s="5">
        <v>1</v>
      </c>
      <c r="AZ440" s="5">
        <v>8</v>
      </c>
      <c r="BA440" s="5">
        <v>9</v>
      </c>
      <c r="BB440" s="5">
        <v>16</v>
      </c>
      <c r="BC440" s="5">
        <v>308</v>
      </c>
      <c r="BD440" s="5">
        <v>40</v>
      </c>
      <c r="BE440" s="5">
        <v>26</v>
      </c>
      <c r="BF440" s="5">
        <v>113</v>
      </c>
      <c r="BG440" s="5">
        <v>22</v>
      </c>
    </row>
    <row r="441" spans="1:59" s="4" customFormat="1" x14ac:dyDescent="0.2">
      <c r="A441" s="25"/>
      <c r="B441" s="20"/>
      <c r="C441" s="37"/>
      <c r="D441" s="37"/>
      <c r="E441" s="37"/>
      <c r="F441" s="20"/>
      <c r="G441" s="20">
        <v>4095</v>
      </c>
      <c r="H441" s="20" t="s">
        <v>583</v>
      </c>
      <c r="I441" s="20" t="s">
        <v>60</v>
      </c>
      <c r="J441" s="20" t="s">
        <v>20</v>
      </c>
      <c r="K441" s="37" t="s">
        <v>212</v>
      </c>
      <c r="L441" s="37" t="s">
        <v>303</v>
      </c>
      <c r="M441" s="37" t="s">
        <v>303</v>
      </c>
      <c r="N441" s="20" t="s">
        <v>60</v>
      </c>
      <c r="O441" s="20" t="s">
        <v>20</v>
      </c>
      <c r="P441" s="37" t="s">
        <v>305</v>
      </c>
      <c r="Q441" s="5">
        <v>1562</v>
      </c>
      <c r="R441" s="5">
        <v>40</v>
      </c>
      <c r="S441" s="5">
        <v>44</v>
      </c>
      <c r="T441" s="5">
        <v>47</v>
      </c>
      <c r="U441" s="5">
        <v>48</v>
      </c>
      <c r="V441" s="5">
        <v>49</v>
      </c>
      <c r="W441" s="5">
        <v>50</v>
      </c>
      <c r="X441" s="5">
        <v>50</v>
      </c>
      <c r="Y441" s="5">
        <v>49</v>
      </c>
      <c r="Z441" s="5">
        <v>48</v>
      </c>
      <c r="AA441" s="5">
        <v>47</v>
      </c>
      <c r="AB441" s="5">
        <v>46</v>
      </c>
      <c r="AC441" s="5">
        <v>44</v>
      </c>
      <c r="AD441" s="5">
        <v>42</v>
      </c>
      <c r="AE441" s="5">
        <v>39</v>
      </c>
      <c r="AF441" s="5">
        <v>35</v>
      </c>
      <c r="AG441" s="5">
        <v>31</v>
      </c>
      <c r="AH441" s="5">
        <v>27</v>
      </c>
      <c r="AI441" s="5">
        <v>24</v>
      </c>
      <c r="AJ441" s="5">
        <v>23</v>
      </c>
      <c r="AK441" s="5">
        <v>23</v>
      </c>
      <c r="AL441" s="5">
        <v>121</v>
      </c>
      <c r="AM441" s="5">
        <v>128</v>
      </c>
      <c r="AN441" s="5">
        <v>100</v>
      </c>
      <c r="AO441" s="5">
        <v>74</v>
      </c>
      <c r="AP441" s="5">
        <v>76</v>
      </c>
      <c r="AQ441" s="5">
        <v>64</v>
      </c>
      <c r="AR441" s="5">
        <v>52</v>
      </c>
      <c r="AS441" s="5">
        <v>44</v>
      </c>
      <c r="AT441" s="5">
        <v>40</v>
      </c>
      <c r="AU441" s="5">
        <v>30</v>
      </c>
      <c r="AV441" s="5">
        <v>17</v>
      </c>
      <c r="AW441" s="5">
        <v>9</v>
      </c>
      <c r="AX441" s="5">
        <v>1</v>
      </c>
      <c r="AY441" s="5">
        <v>3</v>
      </c>
      <c r="AZ441" s="5">
        <v>22</v>
      </c>
      <c r="BA441" s="5">
        <v>23</v>
      </c>
      <c r="BB441" s="5">
        <v>42</v>
      </c>
      <c r="BC441" s="5">
        <v>798</v>
      </c>
      <c r="BD441" s="5">
        <v>104</v>
      </c>
      <c r="BE441" s="5">
        <v>68</v>
      </c>
      <c r="BF441" s="5">
        <v>292</v>
      </c>
      <c r="BG441" s="5">
        <v>57</v>
      </c>
    </row>
    <row r="442" spans="1:59" s="4" customFormat="1" x14ac:dyDescent="0.2">
      <c r="A442" s="25"/>
      <c r="B442" s="20"/>
      <c r="C442" s="37"/>
      <c r="D442" s="37"/>
      <c r="E442" s="37"/>
      <c r="F442" s="20"/>
      <c r="G442" s="20">
        <v>4096</v>
      </c>
      <c r="H442" s="20" t="s">
        <v>582</v>
      </c>
      <c r="I442" s="20" t="s">
        <v>60</v>
      </c>
      <c r="J442" s="20" t="s">
        <v>20</v>
      </c>
      <c r="K442" s="37" t="s">
        <v>212</v>
      </c>
      <c r="L442" s="37" t="s">
        <v>303</v>
      </c>
      <c r="M442" s="37" t="s">
        <v>532</v>
      </c>
      <c r="N442" s="20" t="s">
        <v>60</v>
      </c>
      <c r="O442" s="20" t="s">
        <v>214</v>
      </c>
      <c r="P442" s="37" t="s">
        <v>288</v>
      </c>
      <c r="Q442" s="5">
        <v>1053</v>
      </c>
      <c r="R442" s="5">
        <v>28</v>
      </c>
      <c r="S442" s="5">
        <v>30</v>
      </c>
      <c r="T442" s="5">
        <v>31</v>
      </c>
      <c r="U442" s="5">
        <v>33</v>
      </c>
      <c r="V442" s="5">
        <v>33</v>
      </c>
      <c r="W442" s="5">
        <v>34</v>
      </c>
      <c r="X442" s="5">
        <v>34</v>
      </c>
      <c r="Y442" s="5">
        <v>33</v>
      </c>
      <c r="Z442" s="5">
        <v>33</v>
      </c>
      <c r="AA442" s="5">
        <v>32</v>
      </c>
      <c r="AB442" s="5">
        <v>31</v>
      </c>
      <c r="AC442" s="5">
        <v>30</v>
      </c>
      <c r="AD442" s="5">
        <v>28</v>
      </c>
      <c r="AE442" s="5">
        <v>26</v>
      </c>
      <c r="AF442" s="5">
        <v>23</v>
      </c>
      <c r="AG442" s="5">
        <v>21</v>
      </c>
      <c r="AH442" s="5">
        <v>18</v>
      </c>
      <c r="AI442" s="5">
        <v>16</v>
      </c>
      <c r="AJ442" s="5">
        <v>16</v>
      </c>
      <c r="AK442" s="5">
        <v>16</v>
      </c>
      <c r="AL442" s="5">
        <v>81</v>
      </c>
      <c r="AM442" s="5">
        <v>86</v>
      </c>
      <c r="AN442" s="5">
        <v>67</v>
      </c>
      <c r="AO442" s="5">
        <v>50</v>
      </c>
      <c r="AP442" s="5">
        <v>51</v>
      </c>
      <c r="AQ442" s="5">
        <v>43</v>
      </c>
      <c r="AR442" s="5">
        <v>35</v>
      </c>
      <c r="AS442" s="5">
        <v>30</v>
      </c>
      <c r="AT442" s="5">
        <v>27</v>
      </c>
      <c r="AU442" s="5">
        <v>20</v>
      </c>
      <c r="AV442" s="5">
        <v>11</v>
      </c>
      <c r="AW442" s="5">
        <v>6</v>
      </c>
      <c r="AX442" s="5">
        <v>0</v>
      </c>
      <c r="AY442" s="5">
        <v>2</v>
      </c>
      <c r="AZ442" s="5">
        <v>15</v>
      </c>
      <c r="BA442" s="5">
        <v>15</v>
      </c>
      <c r="BB442" s="5">
        <v>28</v>
      </c>
      <c r="BC442" s="5">
        <v>538</v>
      </c>
      <c r="BD442" s="5">
        <v>70</v>
      </c>
      <c r="BE442" s="5">
        <v>46</v>
      </c>
      <c r="BF442" s="5">
        <v>197</v>
      </c>
      <c r="BG442" s="5">
        <v>38</v>
      </c>
    </row>
    <row r="443" spans="1:59" s="4" customFormat="1" x14ac:dyDescent="0.2">
      <c r="A443" s="25"/>
      <c r="B443" s="20"/>
      <c r="C443" s="37"/>
      <c r="D443" s="37"/>
      <c r="E443" s="37"/>
      <c r="F443" s="20"/>
      <c r="G443" s="20">
        <v>7387</v>
      </c>
      <c r="H443" s="20" t="s">
        <v>33</v>
      </c>
      <c r="I443" s="20" t="s">
        <v>60</v>
      </c>
      <c r="J443" s="20" t="s">
        <v>20</v>
      </c>
      <c r="K443" s="37" t="s">
        <v>212</v>
      </c>
      <c r="L443" s="37" t="s">
        <v>303</v>
      </c>
      <c r="M443" s="37" t="s">
        <v>303</v>
      </c>
      <c r="N443" s="20" t="s">
        <v>60</v>
      </c>
      <c r="O443" s="20" t="s">
        <v>20</v>
      </c>
      <c r="P443" s="37" t="s">
        <v>288</v>
      </c>
      <c r="Q443" s="5">
        <v>724</v>
      </c>
      <c r="R443" s="5">
        <v>19</v>
      </c>
      <c r="S443" s="5">
        <v>21</v>
      </c>
      <c r="T443" s="5">
        <v>22</v>
      </c>
      <c r="U443" s="5">
        <v>22</v>
      </c>
      <c r="V443" s="5">
        <v>23</v>
      </c>
      <c r="W443" s="5">
        <v>23</v>
      </c>
      <c r="X443" s="5">
        <v>23</v>
      </c>
      <c r="Y443" s="5">
        <v>23</v>
      </c>
      <c r="Z443" s="5">
        <v>23</v>
      </c>
      <c r="AA443" s="5">
        <v>22</v>
      </c>
      <c r="AB443" s="5">
        <v>21</v>
      </c>
      <c r="AC443" s="5">
        <v>21</v>
      </c>
      <c r="AD443" s="5">
        <v>19</v>
      </c>
      <c r="AE443" s="5">
        <v>18</v>
      </c>
      <c r="AF443" s="5">
        <v>16</v>
      </c>
      <c r="AG443" s="5">
        <v>14</v>
      </c>
      <c r="AH443" s="5">
        <v>12</v>
      </c>
      <c r="AI443" s="5">
        <v>11</v>
      </c>
      <c r="AJ443" s="5">
        <v>11</v>
      </c>
      <c r="AK443" s="5">
        <v>11</v>
      </c>
      <c r="AL443" s="5">
        <v>56</v>
      </c>
      <c r="AM443" s="5">
        <v>59</v>
      </c>
      <c r="AN443" s="5">
        <v>46</v>
      </c>
      <c r="AO443" s="5">
        <v>34</v>
      </c>
      <c r="AP443" s="5">
        <v>35</v>
      </c>
      <c r="AQ443" s="5">
        <v>29</v>
      </c>
      <c r="AR443" s="5">
        <v>24</v>
      </c>
      <c r="AS443" s="5">
        <v>21</v>
      </c>
      <c r="AT443" s="5">
        <v>19</v>
      </c>
      <c r="AU443" s="5">
        <v>14</v>
      </c>
      <c r="AV443" s="5">
        <v>8</v>
      </c>
      <c r="AW443" s="5">
        <v>4</v>
      </c>
      <c r="AX443" s="5">
        <v>0</v>
      </c>
      <c r="AY443" s="5">
        <v>2</v>
      </c>
      <c r="AZ443" s="5">
        <v>10</v>
      </c>
      <c r="BA443" s="5">
        <v>10</v>
      </c>
      <c r="BB443" s="5">
        <v>19</v>
      </c>
      <c r="BC443" s="5">
        <v>370</v>
      </c>
      <c r="BD443" s="5">
        <v>48</v>
      </c>
      <c r="BE443" s="5">
        <v>32</v>
      </c>
      <c r="BF443" s="5">
        <v>136</v>
      </c>
      <c r="BG443" s="5">
        <v>26</v>
      </c>
    </row>
    <row r="444" spans="1:59" s="4" customFormat="1" x14ac:dyDescent="0.2">
      <c r="A444" s="25"/>
      <c r="B444" s="20"/>
      <c r="C444" s="37"/>
      <c r="D444" s="37"/>
      <c r="E444" s="37"/>
      <c r="F444" s="20"/>
      <c r="G444" s="20">
        <v>7450</v>
      </c>
      <c r="H444" s="20" t="s">
        <v>581</v>
      </c>
      <c r="I444" s="20" t="s">
        <v>60</v>
      </c>
      <c r="J444" s="20" t="s">
        <v>20</v>
      </c>
      <c r="K444" s="37" t="s">
        <v>212</v>
      </c>
      <c r="L444" s="37" t="s">
        <v>303</v>
      </c>
      <c r="M444" s="37" t="s">
        <v>532</v>
      </c>
      <c r="N444" s="20" t="s">
        <v>60</v>
      </c>
      <c r="O444" s="20" t="s">
        <v>214</v>
      </c>
      <c r="P444" s="37" t="s">
        <v>288</v>
      </c>
      <c r="Q444" s="5">
        <v>608</v>
      </c>
      <c r="R444" s="5">
        <v>16</v>
      </c>
      <c r="S444" s="5">
        <v>17</v>
      </c>
      <c r="T444" s="5">
        <v>18</v>
      </c>
      <c r="U444" s="5">
        <v>19</v>
      </c>
      <c r="V444" s="5">
        <v>19</v>
      </c>
      <c r="W444" s="5">
        <v>19</v>
      </c>
      <c r="X444" s="5">
        <v>19</v>
      </c>
      <c r="Y444" s="5">
        <v>20</v>
      </c>
      <c r="Z444" s="5">
        <v>19</v>
      </c>
      <c r="AA444" s="5">
        <v>18</v>
      </c>
      <c r="AB444" s="5">
        <v>18</v>
      </c>
      <c r="AC444" s="5">
        <v>17</v>
      </c>
      <c r="AD444" s="5">
        <v>16</v>
      </c>
      <c r="AE444" s="5">
        <v>15</v>
      </c>
      <c r="AF444" s="5">
        <v>14</v>
      </c>
      <c r="AG444" s="5">
        <v>12</v>
      </c>
      <c r="AH444" s="5">
        <v>10</v>
      </c>
      <c r="AI444" s="5">
        <v>9</v>
      </c>
      <c r="AJ444" s="5">
        <v>9</v>
      </c>
      <c r="AK444" s="5">
        <v>9</v>
      </c>
      <c r="AL444" s="5">
        <v>47</v>
      </c>
      <c r="AM444" s="5">
        <v>50</v>
      </c>
      <c r="AN444" s="5">
        <v>39</v>
      </c>
      <c r="AO444" s="5">
        <v>29</v>
      </c>
      <c r="AP444" s="5">
        <v>30</v>
      </c>
      <c r="AQ444" s="5">
        <v>25</v>
      </c>
      <c r="AR444" s="5">
        <v>20</v>
      </c>
      <c r="AS444" s="5">
        <v>17</v>
      </c>
      <c r="AT444" s="5">
        <v>16</v>
      </c>
      <c r="AU444" s="5">
        <v>12</v>
      </c>
      <c r="AV444" s="5">
        <v>6</v>
      </c>
      <c r="AW444" s="5">
        <v>3</v>
      </c>
      <c r="AX444" s="5">
        <v>1</v>
      </c>
      <c r="AY444" s="5">
        <v>1</v>
      </c>
      <c r="AZ444" s="5">
        <v>8</v>
      </c>
      <c r="BA444" s="5">
        <v>9</v>
      </c>
      <c r="BB444" s="5">
        <v>16</v>
      </c>
      <c r="BC444" s="5">
        <v>311</v>
      </c>
      <c r="BD444" s="5">
        <v>40</v>
      </c>
      <c r="BE444" s="5">
        <v>27</v>
      </c>
      <c r="BF444" s="5">
        <v>114</v>
      </c>
      <c r="BG444" s="5">
        <v>22</v>
      </c>
    </row>
    <row r="445" spans="1:59" s="4" customFormat="1" x14ac:dyDescent="0.2">
      <c r="A445" s="25"/>
      <c r="B445" s="20"/>
      <c r="C445" s="37"/>
      <c r="D445" s="37"/>
      <c r="E445" s="37"/>
      <c r="F445" s="20"/>
      <c r="G445" s="20">
        <v>12900</v>
      </c>
      <c r="H445" s="20" t="s">
        <v>580</v>
      </c>
      <c r="I445" s="20" t="s">
        <v>60</v>
      </c>
      <c r="J445" s="20" t="s">
        <v>20</v>
      </c>
      <c r="K445" s="37" t="s">
        <v>212</v>
      </c>
      <c r="L445" s="37" t="s">
        <v>303</v>
      </c>
      <c r="M445" s="37" t="s">
        <v>303</v>
      </c>
      <c r="N445" s="20" t="s">
        <v>60</v>
      </c>
      <c r="O445" s="20" t="s">
        <v>20</v>
      </c>
      <c r="P445" s="37" t="s">
        <v>288</v>
      </c>
      <c r="Q445" s="5">
        <v>599</v>
      </c>
      <c r="R445" s="5">
        <v>16</v>
      </c>
      <c r="S445" s="5">
        <v>17</v>
      </c>
      <c r="T445" s="5">
        <v>18</v>
      </c>
      <c r="U445" s="5">
        <v>18</v>
      </c>
      <c r="V445" s="5">
        <v>20</v>
      </c>
      <c r="W445" s="5">
        <v>19</v>
      </c>
      <c r="X445" s="5">
        <v>20</v>
      </c>
      <c r="Y445" s="5">
        <v>20</v>
      </c>
      <c r="Z445" s="5">
        <v>19</v>
      </c>
      <c r="AA445" s="5">
        <v>18</v>
      </c>
      <c r="AB445" s="5">
        <v>17</v>
      </c>
      <c r="AC445" s="5">
        <v>17</v>
      </c>
      <c r="AD445" s="5">
        <v>16</v>
      </c>
      <c r="AE445" s="5">
        <v>15</v>
      </c>
      <c r="AF445" s="5">
        <v>13</v>
      </c>
      <c r="AG445" s="5">
        <v>12</v>
      </c>
      <c r="AH445" s="5">
        <v>10</v>
      </c>
      <c r="AI445" s="5">
        <v>9</v>
      </c>
      <c r="AJ445" s="5">
        <v>9</v>
      </c>
      <c r="AK445" s="5">
        <v>9</v>
      </c>
      <c r="AL445" s="5">
        <v>46</v>
      </c>
      <c r="AM445" s="5">
        <v>49</v>
      </c>
      <c r="AN445" s="5">
        <v>38</v>
      </c>
      <c r="AO445" s="5">
        <v>28</v>
      </c>
      <c r="AP445" s="5">
        <v>30</v>
      </c>
      <c r="AQ445" s="5">
        <v>24</v>
      </c>
      <c r="AR445" s="5">
        <v>20</v>
      </c>
      <c r="AS445" s="5">
        <v>17</v>
      </c>
      <c r="AT445" s="5">
        <v>15</v>
      </c>
      <c r="AU445" s="5">
        <v>11</v>
      </c>
      <c r="AV445" s="5">
        <v>6</v>
      </c>
      <c r="AW445" s="5">
        <v>3</v>
      </c>
      <c r="AX445" s="5">
        <v>0</v>
      </c>
      <c r="AY445" s="5">
        <v>1</v>
      </c>
      <c r="AZ445" s="5">
        <v>8</v>
      </c>
      <c r="BA445" s="5">
        <v>9</v>
      </c>
      <c r="BB445" s="5">
        <v>16</v>
      </c>
      <c r="BC445" s="5">
        <v>306</v>
      </c>
      <c r="BD445" s="5">
        <v>40</v>
      </c>
      <c r="BE445" s="5">
        <v>26</v>
      </c>
      <c r="BF445" s="5">
        <v>112</v>
      </c>
      <c r="BG445" s="5">
        <v>22</v>
      </c>
    </row>
    <row r="446" spans="1:59" s="3" customFormat="1" x14ac:dyDescent="0.2">
      <c r="A446" s="26"/>
      <c r="B446" s="18" t="s">
        <v>213</v>
      </c>
      <c r="C446" s="39" t="s">
        <v>590</v>
      </c>
      <c r="D446" s="39" t="s">
        <v>300</v>
      </c>
      <c r="E446" s="39" t="s">
        <v>294</v>
      </c>
      <c r="F446" s="18" t="s">
        <v>214</v>
      </c>
      <c r="G446" s="18"/>
      <c r="H446" s="18"/>
      <c r="I446" s="18"/>
      <c r="J446" s="18"/>
      <c r="K446" s="39"/>
      <c r="L446" s="39"/>
      <c r="M446" s="39"/>
      <c r="N446" s="18"/>
      <c r="O446" s="18"/>
      <c r="P446" s="39"/>
      <c r="Q446" s="19">
        <v>10317</v>
      </c>
      <c r="R446" s="19">
        <v>229</v>
      </c>
      <c r="S446" s="19">
        <v>246</v>
      </c>
      <c r="T446" s="19">
        <v>259</v>
      </c>
      <c r="U446" s="19">
        <v>269</v>
      </c>
      <c r="V446" s="19">
        <v>277</v>
      </c>
      <c r="W446" s="19">
        <v>281</v>
      </c>
      <c r="X446" s="19">
        <v>284</v>
      </c>
      <c r="Y446" s="19">
        <v>284</v>
      </c>
      <c r="Z446" s="19">
        <v>283</v>
      </c>
      <c r="AA446" s="19">
        <v>282</v>
      </c>
      <c r="AB446" s="19">
        <v>278</v>
      </c>
      <c r="AC446" s="19">
        <v>272</v>
      </c>
      <c r="AD446" s="19">
        <v>268</v>
      </c>
      <c r="AE446" s="19">
        <v>268</v>
      </c>
      <c r="AF446" s="19">
        <v>268</v>
      </c>
      <c r="AG446" s="19">
        <v>270</v>
      </c>
      <c r="AH446" s="19">
        <v>271</v>
      </c>
      <c r="AI446" s="19">
        <v>266</v>
      </c>
      <c r="AJ446" s="19">
        <v>253</v>
      </c>
      <c r="AK446" s="19">
        <v>236</v>
      </c>
      <c r="AL446" s="19">
        <v>958</v>
      </c>
      <c r="AM446" s="19">
        <v>819</v>
      </c>
      <c r="AN446" s="19">
        <v>654</v>
      </c>
      <c r="AO446" s="19">
        <v>522</v>
      </c>
      <c r="AP446" s="19">
        <v>539</v>
      </c>
      <c r="AQ446" s="19">
        <v>391</v>
      </c>
      <c r="AR446" s="19">
        <v>277</v>
      </c>
      <c r="AS446" s="19">
        <v>242</v>
      </c>
      <c r="AT446" s="19">
        <v>206</v>
      </c>
      <c r="AU446" s="19">
        <v>167</v>
      </c>
      <c r="AV446" s="19">
        <v>110</v>
      </c>
      <c r="AW446" s="19">
        <v>58</v>
      </c>
      <c r="AX446" s="19">
        <v>30</v>
      </c>
      <c r="AY446" s="22">
        <v>19</v>
      </c>
      <c r="AZ446" s="22">
        <v>121</v>
      </c>
      <c r="BA446" s="22">
        <v>125</v>
      </c>
      <c r="BB446" s="19">
        <v>240</v>
      </c>
      <c r="BC446" s="89">
        <v>5048</v>
      </c>
      <c r="BD446" s="89">
        <v>625</v>
      </c>
      <c r="BE446" s="89">
        <v>589</v>
      </c>
      <c r="BF446" s="90">
        <v>1927</v>
      </c>
      <c r="BG446" s="19">
        <v>327</v>
      </c>
    </row>
    <row r="447" spans="1:59" s="4" customFormat="1" x14ac:dyDescent="0.2">
      <c r="A447" s="25"/>
      <c r="B447" s="20"/>
      <c r="C447" s="37"/>
      <c r="D447" s="37"/>
      <c r="E447" s="37"/>
      <c r="F447" s="20"/>
      <c r="G447" s="20">
        <v>4083</v>
      </c>
      <c r="H447" s="20" t="s">
        <v>214</v>
      </c>
      <c r="I447" s="20" t="s">
        <v>60</v>
      </c>
      <c r="J447" s="20" t="s">
        <v>214</v>
      </c>
      <c r="K447" s="37" t="s">
        <v>213</v>
      </c>
      <c r="L447" s="37" t="s">
        <v>303</v>
      </c>
      <c r="M447" s="37" t="s">
        <v>532</v>
      </c>
      <c r="N447" s="20" t="s">
        <v>60</v>
      </c>
      <c r="O447" s="20" t="s">
        <v>214</v>
      </c>
      <c r="P447" s="37" t="s">
        <v>286</v>
      </c>
      <c r="Q447" s="21">
        <v>7708</v>
      </c>
      <c r="R447" s="21">
        <v>171</v>
      </c>
      <c r="S447" s="21">
        <v>184</v>
      </c>
      <c r="T447" s="21">
        <v>193</v>
      </c>
      <c r="U447" s="21">
        <v>201</v>
      </c>
      <c r="V447" s="21">
        <v>207</v>
      </c>
      <c r="W447" s="21">
        <v>210</v>
      </c>
      <c r="X447" s="21">
        <v>212</v>
      </c>
      <c r="Y447" s="21">
        <v>212</v>
      </c>
      <c r="Z447" s="21">
        <v>211</v>
      </c>
      <c r="AA447" s="21">
        <v>211</v>
      </c>
      <c r="AB447" s="21">
        <v>208</v>
      </c>
      <c r="AC447" s="21">
        <v>203</v>
      </c>
      <c r="AD447" s="21">
        <v>200</v>
      </c>
      <c r="AE447" s="21">
        <v>200</v>
      </c>
      <c r="AF447" s="21">
        <v>200</v>
      </c>
      <c r="AG447" s="21">
        <v>202</v>
      </c>
      <c r="AH447" s="21">
        <v>202</v>
      </c>
      <c r="AI447" s="21">
        <v>199</v>
      </c>
      <c r="AJ447" s="21">
        <v>189</v>
      </c>
      <c r="AK447" s="21">
        <v>176</v>
      </c>
      <c r="AL447" s="21">
        <v>716</v>
      </c>
      <c r="AM447" s="21">
        <v>612</v>
      </c>
      <c r="AN447" s="21">
        <v>489</v>
      </c>
      <c r="AO447" s="21">
        <v>390</v>
      </c>
      <c r="AP447" s="21">
        <v>403</v>
      </c>
      <c r="AQ447" s="21">
        <v>292</v>
      </c>
      <c r="AR447" s="21">
        <v>207</v>
      </c>
      <c r="AS447" s="21">
        <v>181</v>
      </c>
      <c r="AT447" s="21">
        <v>154</v>
      </c>
      <c r="AU447" s="21">
        <v>125</v>
      </c>
      <c r="AV447" s="21">
        <v>82</v>
      </c>
      <c r="AW447" s="21">
        <v>43</v>
      </c>
      <c r="AX447" s="21">
        <v>23</v>
      </c>
      <c r="AY447" s="5">
        <v>15</v>
      </c>
      <c r="AZ447" s="5">
        <v>90</v>
      </c>
      <c r="BA447" s="5">
        <v>94</v>
      </c>
      <c r="BB447" s="5">
        <v>180</v>
      </c>
      <c r="BC447" s="5">
        <v>3770</v>
      </c>
      <c r="BD447" s="91">
        <v>467</v>
      </c>
      <c r="BE447" s="91">
        <v>439</v>
      </c>
      <c r="BF447" s="92">
        <v>1439</v>
      </c>
      <c r="BG447" s="5">
        <v>244</v>
      </c>
    </row>
    <row r="448" spans="1:59" s="4" customFormat="1" x14ac:dyDescent="0.2">
      <c r="A448" s="25"/>
      <c r="B448" s="20"/>
      <c r="C448" s="37"/>
      <c r="D448" s="37"/>
      <c r="E448" s="37"/>
      <c r="F448" s="20"/>
      <c r="G448" s="20">
        <v>4084</v>
      </c>
      <c r="H448" s="20" t="s">
        <v>545</v>
      </c>
      <c r="I448" s="20" t="s">
        <v>60</v>
      </c>
      <c r="J448" s="20" t="s">
        <v>214</v>
      </c>
      <c r="K448" s="37" t="s">
        <v>213</v>
      </c>
      <c r="L448" s="37" t="s">
        <v>303</v>
      </c>
      <c r="M448" s="37" t="s">
        <v>532</v>
      </c>
      <c r="N448" s="20" t="s">
        <v>60</v>
      </c>
      <c r="O448" s="20" t="s">
        <v>214</v>
      </c>
      <c r="P448" s="37" t="s">
        <v>288</v>
      </c>
      <c r="Q448" s="21">
        <v>694</v>
      </c>
      <c r="R448" s="21">
        <v>15</v>
      </c>
      <c r="S448" s="21">
        <v>17</v>
      </c>
      <c r="T448" s="21">
        <v>18</v>
      </c>
      <c r="U448" s="21">
        <v>19</v>
      </c>
      <c r="V448" s="21">
        <v>19</v>
      </c>
      <c r="W448" s="21">
        <v>19</v>
      </c>
      <c r="X448" s="21">
        <v>19</v>
      </c>
      <c r="Y448" s="21">
        <v>19</v>
      </c>
      <c r="Z448" s="21">
        <v>19</v>
      </c>
      <c r="AA448" s="21">
        <v>19</v>
      </c>
      <c r="AB448" s="21">
        <v>19</v>
      </c>
      <c r="AC448" s="21">
        <v>18</v>
      </c>
      <c r="AD448" s="21">
        <v>18</v>
      </c>
      <c r="AE448" s="21">
        <v>18</v>
      </c>
      <c r="AF448" s="21">
        <v>18</v>
      </c>
      <c r="AG448" s="21">
        <v>18</v>
      </c>
      <c r="AH448" s="21">
        <v>18</v>
      </c>
      <c r="AI448" s="21">
        <v>18</v>
      </c>
      <c r="AJ448" s="21">
        <v>17</v>
      </c>
      <c r="AK448" s="21">
        <v>16</v>
      </c>
      <c r="AL448" s="21">
        <v>64</v>
      </c>
      <c r="AM448" s="21">
        <v>55</v>
      </c>
      <c r="AN448" s="21">
        <v>44</v>
      </c>
      <c r="AO448" s="21">
        <v>35</v>
      </c>
      <c r="AP448" s="21">
        <v>36</v>
      </c>
      <c r="AQ448" s="21">
        <v>26</v>
      </c>
      <c r="AR448" s="21">
        <v>19</v>
      </c>
      <c r="AS448" s="21">
        <v>16</v>
      </c>
      <c r="AT448" s="21">
        <v>14</v>
      </c>
      <c r="AU448" s="21">
        <v>11</v>
      </c>
      <c r="AV448" s="21">
        <v>7</v>
      </c>
      <c r="AW448" s="21">
        <v>4</v>
      </c>
      <c r="AX448" s="21">
        <v>2</v>
      </c>
      <c r="AY448" s="5">
        <v>1</v>
      </c>
      <c r="AZ448" s="5">
        <v>8</v>
      </c>
      <c r="BA448" s="5">
        <v>8</v>
      </c>
      <c r="BB448" s="5">
        <v>16</v>
      </c>
      <c r="BC448" s="5">
        <v>340</v>
      </c>
      <c r="BD448" s="91">
        <v>42</v>
      </c>
      <c r="BE448" s="91">
        <v>40</v>
      </c>
      <c r="BF448" s="92">
        <v>130</v>
      </c>
      <c r="BG448" s="5">
        <v>22</v>
      </c>
    </row>
    <row r="449" spans="1:59" s="4" customFormat="1" x14ac:dyDescent="0.2">
      <c r="A449" s="25"/>
      <c r="B449" s="20"/>
      <c r="C449" s="37"/>
      <c r="D449" s="37"/>
      <c r="E449" s="37"/>
      <c r="F449" s="20"/>
      <c r="G449" s="20">
        <v>4085</v>
      </c>
      <c r="H449" s="20" t="s">
        <v>546</v>
      </c>
      <c r="I449" s="20" t="s">
        <v>60</v>
      </c>
      <c r="J449" s="20" t="s">
        <v>214</v>
      </c>
      <c r="K449" s="37" t="s">
        <v>213</v>
      </c>
      <c r="L449" s="37" t="s">
        <v>303</v>
      </c>
      <c r="M449" s="37" t="s">
        <v>532</v>
      </c>
      <c r="N449" s="20" t="s">
        <v>60</v>
      </c>
      <c r="O449" s="20" t="s">
        <v>214</v>
      </c>
      <c r="P449" s="37" t="s">
        <v>288</v>
      </c>
      <c r="Q449" s="21">
        <v>747</v>
      </c>
      <c r="R449" s="21">
        <v>17</v>
      </c>
      <c r="S449" s="21">
        <v>18</v>
      </c>
      <c r="T449" s="21">
        <v>19</v>
      </c>
      <c r="U449" s="21">
        <v>19</v>
      </c>
      <c r="V449" s="21">
        <v>20</v>
      </c>
      <c r="W449" s="21">
        <v>20</v>
      </c>
      <c r="X449" s="21">
        <v>21</v>
      </c>
      <c r="Y449" s="21">
        <v>21</v>
      </c>
      <c r="Z449" s="21">
        <v>21</v>
      </c>
      <c r="AA449" s="21">
        <v>20</v>
      </c>
      <c r="AB449" s="21">
        <v>20</v>
      </c>
      <c r="AC449" s="21">
        <v>20</v>
      </c>
      <c r="AD449" s="21">
        <v>20</v>
      </c>
      <c r="AE449" s="21">
        <v>19</v>
      </c>
      <c r="AF449" s="21">
        <v>19</v>
      </c>
      <c r="AG449" s="21">
        <v>20</v>
      </c>
      <c r="AH449" s="21">
        <v>20</v>
      </c>
      <c r="AI449" s="21">
        <v>19</v>
      </c>
      <c r="AJ449" s="21">
        <v>18</v>
      </c>
      <c r="AK449" s="21">
        <v>17</v>
      </c>
      <c r="AL449" s="21">
        <v>69</v>
      </c>
      <c r="AM449" s="21">
        <v>59</v>
      </c>
      <c r="AN449" s="21">
        <v>47</v>
      </c>
      <c r="AO449" s="21">
        <v>38</v>
      </c>
      <c r="AP449" s="21">
        <v>39</v>
      </c>
      <c r="AQ449" s="21">
        <v>28</v>
      </c>
      <c r="AR449" s="21">
        <v>20</v>
      </c>
      <c r="AS449" s="21">
        <v>18</v>
      </c>
      <c r="AT449" s="21">
        <v>15</v>
      </c>
      <c r="AU449" s="21">
        <v>12</v>
      </c>
      <c r="AV449" s="21">
        <v>8</v>
      </c>
      <c r="AW449" s="21">
        <v>4</v>
      </c>
      <c r="AX449" s="21">
        <v>2</v>
      </c>
      <c r="AY449" s="5">
        <v>1</v>
      </c>
      <c r="AZ449" s="5">
        <v>9</v>
      </c>
      <c r="BA449" s="5">
        <v>9</v>
      </c>
      <c r="BB449" s="5">
        <v>17</v>
      </c>
      <c r="BC449" s="5">
        <v>366</v>
      </c>
      <c r="BD449" s="91">
        <v>45</v>
      </c>
      <c r="BE449" s="91">
        <v>43</v>
      </c>
      <c r="BF449" s="92">
        <v>140</v>
      </c>
      <c r="BG449" s="5">
        <v>24</v>
      </c>
    </row>
    <row r="450" spans="1:59" s="4" customFormat="1" x14ac:dyDescent="0.2">
      <c r="A450" s="25"/>
      <c r="B450" s="20"/>
      <c r="C450" s="37"/>
      <c r="D450" s="37"/>
      <c r="E450" s="37"/>
      <c r="F450" s="20"/>
      <c r="G450" s="20">
        <v>7394</v>
      </c>
      <c r="H450" s="20" t="s">
        <v>547</v>
      </c>
      <c r="I450" s="20" t="s">
        <v>60</v>
      </c>
      <c r="J450" s="20" t="s">
        <v>214</v>
      </c>
      <c r="K450" s="37" t="s">
        <v>213</v>
      </c>
      <c r="L450" s="37" t="s">
        <v>303</v>
      </c>
      <c r="M450" s="37" t="s">
        <v>532</v>
      </c>
      <c r="N450" s="20" t="s">
        <v>60</v>
      </c>
      <c r="O450" s="20" t="s">
        <v>214</v>
      </c>
      <c r="P450" s="37" t="s">
        <v>288</v>
      </c>
      <c r="Q450" s="21">
        <v>1168</v>
      </c>
      <c r="R450" s="21">
        <v>26</v>
      </c>
      <c r="S450" s="21">
        <v>27</v>
      </c>
      <c r="T450" s="21">
        <v>29</v>
      </c>
      <c r="U450" s="21">
        <v>30</v>
      </c>
      <c r="V450" s="21">
        <v>31</v>
      </c>
      <c r="W450" s="21">
        <v>32</v>
      </c>
      <c r="X450" s="21">
        <v>32</v>
      </c>
      <c r="Y450" s="21">
        <v>32</v>
      </c>
      <c r="Z450" s="21">
        <v>32</v>
      </c>
      <c r="AA450" s="21">
        <v>32</v>
      </c>
      <c r="AB450" s="21">
        <v>31</v>
      </c>
      <c r="AC450" s="21">
        <v>31</v>
      </c>
      <c r="AD450" s="21">
        <v>30</v>
      </c>
      <c r="AE450" s="21">
        <v>31</v>
      </c>
      <c r="AF450" s="21">
        <v>31</v>
      </c>
      <c r="AG450" s="21">
        <v>30</v>
      </c>
      <c r="AH450" s="21">
        <v>31</v>
      </c>
      <c r="AI450" s="21">
        <v>30</v>
      </c>
      <c r="AJ450" s="21">
        <v>29</v>
      </c>
      <c r="AK450" s="21">
        <v>27</v>
      </c>
      <c r="AL450" s="21">
        <v>109</v>
      </c>
      <c r="AM450" s="21">
        <v>93</v>
      </c>
      <c r="AN450" s="21">
        <v>74</v>
      </c>
      <c r="AO450" s="21">
        <v>59</v>
      </c>
      <c r="AP450" s="21">
        <v>61</v>
      </c>
      <c r="AQ450" s="21">
        <v>45</v>
      </c>
      <c r="AR450" s="21">
        <v>31</v>
      </c>
      <c r="AS450" s="21">
        <v>27</v>
      </c>
      <c r="AT450" s="21">
        <v>23</v>
      </c>
      <c r="AU450" s="21">
        <v>19</v>
      </c>
      <c r="AV450" s="21">
        <v>13</v>
      </c>
      <c r="AW450" s="21">
        <v>7</v>
      </c>
      <c r="AX450" s="21">
        <v>3</v>
      </c>
      <c r="AY450" s="5">
        <v>2</v>
      </c>
      <c r="AZ450" s="5">
        <v>14</v>
      </c>
      <c r="BA450" s="5">
        <v>14</v>
      </c>
      <c r="BB450" s="5">
        <v>27</v>
      </c>
      <c r="BC450" s="5">
        <v>572</v>
      </c>
      <c r="BD450" s="91">
        <v>71</v>
      </c>
      <c r="BE450" s="91">
        <v>67</v>
      </c>
      <c r="BF450" s="92">
        <v>218</v>
      </c>
      <c r="BG450" s="5">
        <v>37</v>
      </c>
    </row>
    <row r="451" spans="1:59" s="3" customFormat="1" x14ac:dyDescent="0.2">
      <c r="A451" s="26"/>
      <c r="B451" s="18" t="s">
        <v>215</v>
      </c>
      <c r="C451" s="39" t="s">
        <v>590</v>
      </c>
      <c r="D451" s="39" t="s">
        <v>300</v>
      </c>
      <c r="E451" s="39" t="s">
        <v>300</v>
      </c>
      <c r="F451" s="18" t="s">
        <v>71</v>
      </c>
      <c r="G451" s="18"/>
      <c r="H451" s="18"/>
      <c r="I451" s="18"/>
      <c r="J451" s="18"/>
      <c r="K451" s="39"/>
      <c r="L451" s="39"/>
      <c r="M451" s="39"/>
      <c r="N451" s="18"/>
      <c r="O451" s="18"/>
      <c r="P451" s="39"/>
      <c r="Q451" s="19">
        <v>6332</v>
      </c>
      <c r="R451" s="19">
        <v>102</v>
      </c>
      <c r="S451" s="19">
        <v>117</v>
      </c>
      <c r="T451" s="19">
        <v>129</v>
      </c>
      <c r="U451" s="19">
        <v>138</v>
      </c>
      <c r="V451" s="19">
        <v>143</v>
      </c>
      <c r="W451" s="19">
        <v>146</v>
      </c>
      <c r="X451" s="19">
        <v>146</v>
      </c>
      <c r="Y451" s="19">
        <v>145</v>
      </c>
      <c r="Z451" s="19">
        <v>143</v>
      </c>
      <c r="AA451" s="19">
        <v>139</v>
      </c>
      <c r="AB451" s="19">
        <v>134</v>
      </c>
      <c r="AC451" s="19">
        <v>129</v>
      </c>
      <c r="AD451" s="19">
        <v>125</v>
      </c>
      <c r="AE451" s="19">
        <v>124</v>
      </c>
      <c r="AF451" s="19">
        <v>125</v>
      </c>
      <c r="AG451" s="19">
        <v>125</v>
      </c>
      <c r="AH451" s="19">
        <v>125</v>
      </c>
      <c r="AI451" s="19">
        <v>127</v>
      </c>
      <c r="AJ451" s="19">
        <v>131</v>
      </c>
      <c r="AK451" s="19">
        <v>136</v>
      </c>
      <c r="AL451" s="19">
        <v>750</v>
      </c>
      <c r="AM451" s="19">
        <v>786</v>
      </c>
      <c r="AN451" s="19">
        <v>498</v>
      </c>
      <c r="AO451" s="19">
        <v>351</v>
      </c>
      <c r="AP451" s="19">
        <v>285</v>
      </c>
      <c r="AQ451" s="19">
        <v>253</v>
      </c>
      <c r="AR451" s="19">
        <v>203</v>
      </c>
      <c r="AS451" s="19">
        <v>146</v>
      </c>
      <c r="AT451" s="19">
        <v>144</v>
      </c>
      <c r="AU451" s="19">
        <v>137</v>
      </c>
      <c r="AV451" s="19">
        <v>82</v>
      </c>
      <c r="AW451" s="19">
        <v>56</v>
      </c>
      <c r="AX451" s="19">
        <v>12</v>
      </c>
      <c r="AY451" s="22">
        <v>9</v>
      </c>
      <c r="AZ451" s="22">
        <v>57</v>
      </c>
      <c r="BA451" s="22">
        <v>60</v>
      </c>
      <c r="BB451" s="19">
        <v>107</v>
      </c>
      <c r="BC451" s="89">
        <v>3083</v>
      </c>
      <c r="BD451" s="89">
        <v>318</v>
      </c>
      <c r="BE451" s="89">
        <v>309</v>
      </c>
      <c r="BF451" s="90">
        <v>1342</v>
      </c>
      <c r="BG451" s="19">
        <v>145</v>
      </c>
    </row>
    <row r="452" spans="1:59" s="4" customFormat="1" x14ac:dyDescent="0.2">
      <c r="A452" s="25"/>
      <c r="B452" s="20"/>
      <c r="C452" s="37"/>
      <c r="D452" s="37"/>
      <c r="E452" s="37"/>
      <c r="F452" s="20"/>
      <c r="G452" s="20">
        <v>4129</v>
      </c>
      <c r="H452" s="20" t="s">
        <v>71</v>
      </c>
      <c r="I452" s="20" t="s">
        <v>60</v>
      </c>
      <c r="J452" s="20" t="s">
        <v>71</v>
      </c>
      <c r="K452" s="37" t="s">
        <v>215</v>
      </c>
      <c r="L452" s="37" t="s">
        <v>303</v>
      </c>
      <c r="M452" s="37" t="s">
        <v>317</v>
      </c>
      <c r="N452" s="20" t="s">
        <v>60</v>
      </c>
      <c r="O452" s="20" t="s">
        <v>231</v>
      </c>
      <c r="P452" s="37" t="s">
        <v>286</v>
      </c>
      <c r="Q452" s="21">
        <v>3403</v>
      </c>
      <c r="R452" s="21">
        <v>55</v>
      </c>
      <c r="S452" s="21">
        <v>63</v>
      </c>
      <c r="T452" s="21">
        <v>69</v>
      </c>
      <c r="U452" s="21">
        <v>74</v>
      </c>
      <c r="V452" s="21">
        <v>77</v>
      </c>
      <c r="W452" s="21">
        <v>78</v>
      </c>
      <c r="X452" s="21">
        <v>78</v>
      </c>
      <c r="Y452" s="21">
        <v>78</v>
      </c>
      <c r="Z452" s="21">
        <v>77</v>
      </c>
      <c r="AA452" s="21">
        <v>75</v>
      </c>
      <c r="AB452" s="21">
        <v>72</v>
      </c>
      <c r="AC452" s="21">
        <v>69</v>
      </c>
      <c r="AD452" s="21">
        <v>67</v>
      </c>
      <c r="AE452" s="21">
        <v>67</v>
      </c>
      <c r="AF452" s="21">
        <v>68</v>
      </c>
      <c r="AG452" s="21">
        <v>68</v>
      </c>
      <c r="AH452" s="21">
        <v>68</v>
      </c>
      <c r="AI452" s="21">
        <v>68</v>
      </c>
      <c r="AJ452" s="21">
        <v>70</v>
      </c>
      <c r="AK452" s="21">
        <v>73</v>
      </c>
      <c r="AL452" s="21">
        <v>403</v>
      </c>
      <c r="AM452" s="21">
        <v>422</v>
      </c>
      <c r="AN452" s="21">
        <v>268</v>
      </c>
      <c r="AO452" s="21">
        <v>189</v>
      </c>
      <c r="AP452" s="21">
        <v>153</v>
      </c>
      <c r="AQ452" s="21">
        <v>136</v>
      </c>
      <c r="AR452" s="21">
        <v>109</v>
      </c>
      <c r="AS452" s="21">
        <v>78</v>
      </c>
      <c r="AT452" s="21">
        <v>78</v>
      </c>
      <c r="AU452" s="21">
        <v>73</v>
      </c>
      <c r="AV452" s="21">
        <v>44</v>
      </c>
      <c r="AW452" s="21">
        <v>30</v>
      </c>
      <c r="AX452" s="21">
        <v>6</v>
      </c>
      <c r="AY452" s="5">
        <v>5</v>
      </c>
      <c r="AZ452" s="5">
        <v>31</v>
      </c>
      <c r="BA452" s="5">
        <v>32</v>
      </c>
      <c r="BB452" s="5">
        <v>57</v>
      </c>
      <c r="BC452" s="5">
        <v>1656</v>
      </c>
      <c r="BD452" s="91">
        <v>170</v>
      </c>
      <c r="BE452" s="91">
        <v>165</v>
      </c>
      <c r="BF452" s="92">
        <v>721</v>
      </c>
      <c r="BG452" s="5">
        <v>78</v>
      </c>
    </row>
    <row r="453" spans="1:59" s="4" customFormat="1" x14ac:dyDescent="0.2">
      <c r="A453" s="25"/>
      <c r="B453" s="20"/>
      <c r="C453" s="37"/>
      <c r="D453" s="37"/>
      <c r="E453" s="37"/>
      <c r="F453" s="20"/>
      <c r="G453" s="20">
        <v>4130</v>
      </c>
      <c r="H453" s="20" t="s">
        <v>241</v>
      </c>
      <c r="I453" s="20" t="s">
        <v>60</v>
      </c>
      <c r="J453" s="20" t="s">
        <v>71</v>
      </c>
      <c r="K453" s="37" t="s">
        <v>215</v>
      </c>
      <c r="L453" s="37" t="s">
        <v>303</v>
      </c>
      <c r="M453" s="37" t="s">
        <v>317</v>
      </c>
      <c r="N453" s="20" t="s">
        <v>60</v>
      </c>
      <c r="O453" s="20" t="s">
        <v>231</v>
      </c>
      <c r="P453" s="37" t="s">
        <v>288</v>
      </c>
      <c r="Q453" s="21">
        <v>1486</v>
      </c>
      <c r="R453" s="21">
        <v>24</v>
      </c>
      <c r="S453" s="21">
        <v>27</v>
      </c>
      <c r="T453" s="21">
        <v>30</v>
      </c>
      <c r="U453" s="21">
        <v>32</v>
      </c>
      <c r="V453" s="21">
        <v>34</v>
      </c>
      <c r="W453" s="21">
        <v>34</v>
      </c>
      <c r="X453" s="21">
        <v>34</v>
      </c>
      <c r="Y453" s="21">
        <v>34</v>
      </c>
      <c r="Z453" s="21">
        <v>34</v>
      </c>
      <c r="AA453" s="21">
        <v>33</v>
      </c>
      <c r="AB453" s="21">
        <v>32</v>
      </c>
      <c r="AC453" s="21">
        <v>30</v>
      </c>
      <c r="AD453" s="21">
        <v>30</v>
      </c>
      <c r="AE453" s="21">
        <v>29</v>
      </c>
      <c r="AF453" s="21">
        <v>29</v>
      </c>
      <c r="AG453" s="21">
        <v>29</v>
      </c>
      <c r="AH453" s="21">
        <v>29</v>
      </c>
      <c r="AI453" s="21">
        <v>30</v>
      </c>
      <c r="AJ453" s="21">
        <v>31</v>
      </c>
      <c r="AK453" s="21">
        <v>32</v>
      </c>
      <c r="AL453" s="21">
        <v>176</v>
      </c>
      <c r="AM453" s="21">
        <v>185</v>
      </c>
      <c r="AN453" s="21">
        <v>117</v>
      </c>
      <c r="AO453" s="21">
        <v>82</v>
      </c>
      <c r="AP453" s="21">
        <v>67</v>
      </c>
      <c r="AQ453" s="21">
        <v>59</v>
      </c>
      <c r="AR453" s="21">
        <v>48</v>
      </c>
      <c r="AS453" s="21">
        <v>34</v>
      </c>
      <c r="AT453" s="21">
        <v>34</v>
      </c>
      <c r="AU453" s="21">
        <v>32</v>
      </c>
      <c r="AV453" s="21">
        <v>19</v>
      </c>
      <c r="AW453" s="21">
        <v>13</v>
      </c>
      <c r="AX453" s="21">
        <v>3</v>
      </c>
      <c r="AY453" s="5">
        <v>2</v>
      </c>
      <c r="AZ453" s="5">
        <v>13</v>
      </c>
      <c r="BA453" s="5">
        <v>14</v>
      </c>
      <c r="BB453" s="5">
        <v>25</v>
      </c>
      <c r="BC453" s="5">
        <v>724</v>
      </c>
      <c r="BD453" s="91">
        <v>75</v>
      </c>
      <c r="BE453" s="91">
        <v>73</v>
      </c>
      <c r="BF453" s="92">
        <v>315</v>
      </c>
      <c r="BG453" s="5">
        <v>34</v>
      </c>
    </row>
    <row r="454" spans="1:59" s="4" customFormat="1" x14ac:dyDescent="0.2">
      <c r="A454" s="25"/>
      <c r="B454" s="20"/>
      <c r="C454" s="37"/>
      <c r="D454" s="37"/>
      <c r="E454" s="37"/>
      <c r="F454" s="20"/>
      <c r="G454" s="20">
        <v>7289</v>
      </c>
      <c r="H454" s="20" t="s">
        <v>548</v>
      </c>
      <c r="I454" s="20" t="s">
        <v>60</v>
      </c>
      <c r="J454" s="20" t="s">
        <v>71</v>
      </c>
      <c r="K454" s="37" t="s">
        <v>215</v>
      </c>
      <c r="L454" s="37" t="s">
        <v>303</v>
      </c>
      <c r="M454" s="37" t="s">
        <v>317</v>
      </c>
      <c r="N454" s="20" t="s">
        <v>60</v>
      </c>
      <c r="O454" s="20" t="s">
        <v>231</v>
      </c>
      <c r="P454" s="37" t="s">
        <v>288</v>
      </c>
      <c r="Q454" s="21">
        <v>813</v>
      </c>
      <c r="R454" s="21">
        <v>13</v>
      </c>
      <c r="S454" s="21">
        <v>15</v>
      </c>
      <c r="T454" s="21">
        <v>17</v>
      </c>
      <c r="U454" s="21">
        <v>18</v>
      </c>
      <c r="V454" s="21">
        <v>18</v>
      </c>
      <c r="W454" s="21">
        <v>19</v>
      </c>
      <c r="X454" s="21">
        <v>19</v>
      </c>
      <c r="Y454" s="21">
        <v>19</v>
      </c>
      <c r="Z454" s="21">
        <v>18</v>
      </c>
      <c r="AA454" s="21">
        <v>17</v>
      </c>
      <c r="AB454" s="21">
        <v>17</v>
      </c>
      <c r="AC454" s="21">
        <v>17</v>
      </c>
      <c r="AD454" s="21">
        <v>16</v>
      </c>
      <c r="AE454" s="21">
        <v>16</v>
      </c>
      <c r="AF454" s="21">
        <v>16</v>
      </c>
      <c r="AG454" s="21">
        <v>16</v>
      </c>
      <c r="AH454" s="21">
        <v>16</v>
      </c>
      <c r="AI454" s="21">
        <v>16</v>
      </c>
      <c r="AJ454" s="21">
        <v>17</v>
      </c>
      <c r="AK454" s="21">
        <v>17</v>
      </c>
      <c r="AL454" s="21">
        <v>96</v>
      </c>
      <c r="AM454" s="21">
        <v>101</v>
      </c>
      <c r="AN454" s="21">
        <v>63</v>
      </c>
      <c r="AO454" s="21">
        <v>45</v>
      </c>
      <c r="AP454" s="21">
        <v>37</v>
      </c>
      <c r="AQ454" s="21">
        <v>33</v>
      </c>
      <c r="AR454" s="21">
        <v>26</v>
      </c>
      <c r="AS454" s="21">
        <v>19</v>
      </c>
      <c r="AT454" s="21">
        <v>18</v>
      </c>
      <c r="AU454" s="21">
        <v>18</v>
      </c>
      <c r="AV454" s="21">
        <v>11</v>
      </c>
      <c r="AW454" s="21">
        <v>7</v>
      </c>
      <c r="AX454" s="21">
        <v>2</v>
      </c>
      <c r="AY454" s="5">
        <v>1</v>
      </c>
      <c r="AZ454" s="5">
        <v>7</v>
      </c>
      <c r="BA454" s="5">
        <v>8</v>
      </c>
      <c r="BB454" s="5">
        <v>14</v>
      </c>
      <c r="BC454" s="5">
        <v>396</v>
      </c>
      <c r="BD454" s="91">
        <v>41</v>
      </c>
      <c r="BE454" s="91">
        <v>40</v>
      </c>
      <c r="BF454" s="92">
        <v>172</v>
      </c>
      <c r="BG454" s="5">
        <v>19</v>
      </c>
    </row>
    <row r="455" spans="1:59" s="4" customFormat="1" x14ac:dyDescent="0.2">
      <c r="A455" s="25"/>
      <c r="B455" s="20"/>
      <c r="C455" s="37"/>
      <c r="D455" s="37"/>
      <c r="E455" s="37"/>
      <c r="F455" s="20"/>
      <c r="G455" s="20">
        <v>13663</v>
      </c>
      <c r="H455" s="20" t="s">
        <v>549</v>
      </c>
      <c r="I455" s="20" t="s">
        <v>60</v>
      </c>
      <c r="J455" s="20" t="s">
        <v>71</v>
      </c>
      <c r="K455" s="37" t="s">
        <v>215</v>
      </c>
      <c r="L455" s="37" t="s">
        <v>303</v>
      </c>
      <c r="M455" s="37" t="s">
        <v>317</v>
      </c>
      <c r="N455" s="20" t="s">
        <v>60</v>
      </c>
      <c r="O455" s="20" t="s">
        <v>231</v>
      </c>
      <c r="P455" s="37" t="s">
        <v>288</v>
      </c>
      <c r="Q455" s="21">
        <v>630</v>
      </c>
      <c r="R455" s="21">
        <v>10</v>
      </c>
      <c r="S455" s="21">
        <v>12</v>
      </c>
      <c r="T455" s="21">
        <v>13</v>
      </c>
      <c r="U455" s="21">
        <v>14</v>
      </c>
      <c r="V455" s="21">
        <v>14</v>
      </c>
      <c r="W455" s="21">
        <v>15</v>
      </c>
      <c r="X455" s="21">
        <v>15</v>
      </c>
      <c r="Y455" s="21">
        <v>14</v>
      </c>
      <c r="Z455" s="21">
        <v>14</v>
      </c>
      <c r="AA455" s="21">
        <v>14</v>
      </c>
      <c r="AB455" s="21">
        <v>13</v>
      </c>
      <c r="AC455" s="21">
        <v>13</v>
      </c>
      <c r="AD455" s="21">
        <v>12</v>
      </c>
      <c r="AE455" s="21">
        <v>12</v>
      </c>
      <c r="AF455" s="21">
        <v>12</v>
      </c>
      <c r="AG455" s="21">
        <v>12</v>
      </c>
      <c r="AH455" s="21">
        <v>12</v>
      </c>
      <c r="AI455" s="21">
        <v>13</v>
      </c>
      <c r="AJ455" s="21">
        <v>13</v>
      </c>
      <c r="AK455" s="21">
        <v>14</v>
      </c>
      <c r="AL455" s="21">
        <v>75</v>
      </c>
      <c r="AM455" s="21">
        <v>78</v>
      </c>
      <c r="AN455" s="21">
        <v>50</v>
      </c>
      <c r="AO455" s="21">
        <v>35</v>
      </c>
      <c r="AP455" s="21">
        <v>28</v>
      </c>
      <c r="AQ455" s="21">
        <v>25</v>
      </c>
      <c r="AR455" s="21">
        <v>20</v>
      </c>
      <c r="AS455" s="21">
        <v>15</v>
      </c>
      <c r="AT455" s="21">
        <v>14</v>
      </c>
      <c r="AU455" s="21">
        <v>14</v>
      </c>
      <c r="AV455" s="21">
        <v>8</v>
      </c>
      <c r="AW455" s="21">
        <v>6</v>
      </c>
      <c r="AX455" s="21">
        <v>1</v>
      </c>
      <c r="AY455" s="5">
        <v>1</v>
      </c>
      <c r="AZ455" s="5">
        <v>6</v>
      </c>
      <c r="BA455" s="5">
        <v>6</v>
      </c>
      <c r="BB455" s="5">
        <v>11</v>
      </c>
      <c r="BC455" s="5">
        <v>307</v>
      </c>
      <c r="BD455" s="91">
        <v>32</v>
      </c>
      <c r="BE455" s="91">
        <v>31</v>
      </c>
      <c r="BF455" s="92">
        <v>134</v>
      </c>
      <c r="BG455" s="5">
        <v>14</v>
      </c>
    </row>
    <row r="456" spans="1:59" s="3" customFormat="1" x14ac:dyDescent="0.2">
      <c r="A456" s="26"/>
      <c r="B456" s="18" t="s">
        <v>216</v>
      </c>
      <c r="C456" s="39" t="s">
        <v>590</v>
      </c>
      <c r="D456" s="39" t="s">
        <v>300</v>
      </c>
      <c r="E456" s="39" t="s">
        <v>590</v>
      </c>
      <c r="F456" s="18" t="s">
        <v>217</v>
      </c>
      <c r="G456" s="18"/>
      <c r="H456" s="18"/>
      <c r="I456" s="18"/>
      <c r="J456" s="18"/>
      <c r="K456" s="39"/>
      <c r="L456" s="39"/>
      <c r="M456" s="39"/>
      <c r="N456" s="18"/>
      <c r="O456" s="18"/>
      <c r="P456" s="39"/>
      <c r="Q456" s="19">
        <v>7907</v>
      </c>
      <c r="R456" s="19">
        <v>189</v>
      </c>
      <c r="S456" s="19">
        <v>194</v>
      </c>
      <c r="T456" s="19">
        <v>199</v>
      </c>
      <c r="U456" s="19">
        <v>204</v>
      </c>
      <c r="V456" s="19">
        <v>208</v>
      </c>
      <c r="W456" s="19">
        <v>210</v>
      </c>
      <c r="X456" s="19">
        <v>212</v>
      </c>
      <c r="Y456" s="19">
        <v>213</v>
      </c>
      <c r="Z456" s="19">
        <v>213</v>
      </c>
      <c r="AA456" s="19">
        <v>214</v>
      </c>
      <c r="AB456" s="19">
        <v>211</v>
      </c>
      <c r="AC456" s="19">
        <v>209</v>
      </c>
      <c r="AD456" s="19">
        <v>204</v>
      </c>
      <c r="AE456" s="19">
        <v>195</v>
      </c>
      <c r="AF456" s="19">
        <v>182</v>
      </c>
      <c r="AG456" s="19">
        <v>171</v>
      </c>
      <c r="AH456" s="19">
        <v>158</v>
      </c>
      <c r="AI456" s="19">
        <v>149</v>
      </c>
      <c r="AJ456" s="19">
        <v>145</v>
      </c>
      <c r="AK456" s="19">
        <v>144</v>
      </c>
      <c r="AL456" s="19">
        <v>702</v>
      </c>
      <c r="AM456" s="19">
        <v>606</v>
      </c>
      <c r="AN456" s="19">
        <v>486</v>
      </c>
      <c r="AO456" s="19">
        <v>443</v>
      </c>
      <c r="AP456" s="19">
        <v>411</v>
      </c>
      <c r="AQ456" s="19">
        <v>357</v>
      </c>
      <c r="AR456" s="19">
        <v>318</v>
      </c>
      <c r="AS456" s="19">
        <v>278</v>
      </c>
      <c r="AT456" s="19">
        <v>189</v>
      </c>
      <c r="AU456" s="19">
        <v>116</v>
      </c>
      <c r="AV456" s="19">
        <v>102</v>
      </c>
      <c r="AW456" s="19">
        <v>55</v>
      </c>
      <c r="AX456" s="19">
        <v>20</v>
      </c>
      <c r="AY456" s="22">
        <v>15</v>
      </c>
      <c r="AZ456" s="22">
        <v>96</v>
      </c>
      <c r="BA456" s="22">
        <v>98</v>
      </c>
      <c r="BB456" s="19">
        <v>198</v>
      </c>
      <c r="BC456" s="89">
        <v>3972</v>
      </c>
      <c r="BD456" s="89">
        <v>485</v>
      </c>
      <c r="BE456" s="89">
        <v>350</v>
      </c>
      <c r="BF456" s="90">
        <v>1515</v>
      </c>
      <c r="BG456" s="19">
        <v>270</v>
      </c>
    </row>
    <row r="457" spans="1:59" s="4" customFormat="1" x14ac:dyDescent="0.2">
      <c r="A457" s="25"/>
      <c r="B457" s="20"/>
      <c r="C457" s="37"/>
      <c r="D457" s="37"/>
      <c r="E457" s="37"/>
      <c r="F457" s="20"/>
      <c r="G457" s="20">
        <v>4109</v>
      </c>
      <c r="H457" s="20" t="s">
        <v>217</v>
      </c>
      <c r="I457" s="20" t="s">
        <v>60</v>
      </c>
      <c r="J457" s="20" t="s">
        <v>217</v>
      </c>
      <c r="K457" s="37" t="s">
        <v>216</v>
      </c>
      <c r="L457" s="37" t="s">
        <v>303</v>
      </c>
      <c r="M457" s="37" t="s">
        <v>346</v>
      </c>
      <c r="N457" s="20" t="s">
        <v>60</v>
      </c>
      <c r="O457" s="20" t="s">
        <v>221</v>
      </c>
      <c r="P457" s="37" t="s">
        <v>286</v>
      </c>
      <c r="Q457" s="21">
        <v>1240</v>
      </c>
      <c r="R457" s="21">
        <v>30</v>
      </c>
      <c r="S457" s="21">
        <v>30</v>
      </c>
      <c r="T457" s="21">
        <v>31</v>
      </c>
      <c r="U457" s="21">
        <v>32</v>
      </c>
      <c r="V457" s="21">
        <v>33</v>
      </c>
      <c r="W457" s="21">
        <v>33</v>
      </c>
      <c r="X457" s="21">
        <v>33</v>
      </c>
      <c r="Y457" s="21">
        <v>33</v>
      </c>
      <c r="Z457" s="21">
        <v>33</v>
      </c>
      <c r="AA457" s="21">
        <v>34</v>
      </c>
      <c r="AB457" s="21">
        <v>33</v>
      </c>
      <c r="AC457" s="21">
        <v>32</v>
      </c>
      <c r="AD457" s="21">
        <v>32</v>
      </c>
      <c r="AE457" s="21">
        <v>31</v>
      </c>
      <c r="AF457" s="21">
        <v>29</v>
      </c>
      <c r="AG457" s="21">
        <v>27</v>
      </c>
      <c r="AH457" s="21">
        <v>25</v>
      </c>
      <c r="AI457" s="21">
        <v>23</v>
      </c>
      <c r="AJ457" s="21">
        <v>23</v>
      </c>
      <c r="AK457" s="21">
        <v>23</v>
      </c>
      <c r="AL457" s="21">
        <v>110</v>
      </c>
      <c r="AM457" s="21">
        <v>95</v>
      </c>
      <c r="AN457" s="21">
        <v>76</v>
      </c>
      <c r="AO457" s="21">
        <v>69</v>
      </c>
      <c r="AP457" s="21">
        <v>64</v>
      </c>
      <c r="AQ457" s="21">
        <v>56</v>
      </c>
      <c r="AR457" s="21">
        <v>50</v>
      </c>
      <c r="AS457" s="21">
        <v>44</v>
      </c>
      <c r="AT457" s="21">
        <v>30</v>
      </c>
      <c r="AU457" s="21">
        <v>18</v>
      </c>
      <c r="AV457" s="21">
        <v>16</v>
      </c>
      <c r="AW457" s="21">
        <v>9</v>
      </c>
      <c r="AX457" s="21">
        <v>3</v>
      </c>
      <c r="AY457" s="5">
        <v>2</v>
      </c>
      <c r="AZ457" s="5">
        <v>15</v>
      </c>
      <c r="BA457" s="5">
        <v>15</v>
      </c>
      <c r="BB457" s="5">
        <v>31</v>
      </c>
      <c r="BC457" s="5">
        <v>623</v>
      </c>
      <c r="BD457" s="91">
        <v>76</v>
      </c>
      <c r="BE457" s="91">
        <v>54</v>
      </c>
      <c r="BF457" s="92">
        <v>238</v>
      </c>
      <c r="BG457" s="5">
        <v>42</v>
      </c>
    </row>
    <row r="458" spans="1:59" s="4" customFormat="1" x14ac:dyDescent="0.2">
      <c r="A458" s="25"/>
      <c r="B458" s="20"/>
      <c r="C458" s="37"/>
      <c r="D458" s="37"/>
      <c r="E458" s="37"/>
      <c r="F458" s="20"/>
      <c r="G458" s="20">
        <v>4111</v>
      </c>
      <c r="H458" s="20" t="s">
        <v>550</v>
      </c>
      <c r="I458" s="20" t="s">
        <v>60</v>
      </c>
      <c r="J458" s="20" t="s">
        <v>217</v>
      </c>
      <c r="K458" s="37" t="s">
        <v>216</v>
      </c>
      <c r="L458" s="37" t="s">
        <v>303</v>
      </c>
      <c r="M458" s="37" t="s">
        <v>346</v>
      </c>
      <c r="N458" s="20" t="s">
        <v>60</v>
      </c>
      <c r="O458" s="20" t="s">
        <v>221</v>
      </c>
      <c r="P458" s="37" t="s">
        <v>286</v>
      </c>
      <c r="Q458" s="21">
        <v>1052</v>
      </c>
      <c r="R458" s="21">
        <v>25</v>
      </c>
      <c r="S458" s="21">
        <v>26</v>
      </c>
      <c r="T458" s="21">
        <v>26</v>
      </c>
      <c r="U458" s="21">
        <v>27</v>
      </c>
      <c r="V458" s="21">
        <v>28</v>
      </c>
      <c r="W458" s="21">
        <v>28</v>
      </c>
      <c r="X458" s="21">
        <v>28</v>
      </c>
      <c r="Y458" s="21">
        <v>28</v>
      </c>
      <c r="Z458" s="21">
        <v>28</v>
      </c>
      <c r="AA458" s="21">
        <v>28</v>
      </c>
      <c r="AB458" s="21">
        <v>28</v>
      </c>
      <c r="AC458" s="21">
        <v>28</v>
      </c>
      <c r="AD458" s="21">
        <v>28</v>
      </c>
      <c r="AE458" s="21">
        <v>26</v>
      </c>
      <c r="AF458" s="21">
        <v>24</v>
      </c>
      <c r="AG458" s="21">
        <v>23</v>
      </c>
      <c r="AH458" s="21">
        <v>21</v>
      </c>
      <c r="AI458" s="21">
        <v>20</v>
      </c>
      <c r="AJ458" s="21">
        <v>19</v>
      </c>
      <c r="AK458" s="21">
        <v>19</v>
      </c>
      <c r="AL458" s="21">
        <v>93</v>
      </c>
      <c r="AM458" s="21">
        <v>81</v>
      </c>
      <c r="AN458" s="21">
        <v>65</v>
      </c>
      <c r="AO458" s="21">
        <v>59</v>
      </c>
      <c r="AP458" s="21">
        <v>55</v>
      </c>
      <c r="AQ458" s="21">
        <v>48</v>
      </c>
      <c r="AR458" s="21">
        <v>42</v>
      </c>
      <c r="AS458" s="21">
        <v>37</v>
      </c>
      <c r="AT458" s="21">
        <v>25</v>
      </c>
      <c r="AU458" s="21">
        <v>15</v>
      </c>
      <c r="AV458" s="21">
        <v>14</v>
      </c>
      <c r="AW458" s="21">
        <v>7</v>
      </c>
      <c r="AX458" s="21">
        <v>3</v>
      </c>
      <c r="AY458" s="5">
        <v>2</v>
      </c>
      <c r="AZ458" s="5">
        <v>13</v>
      </c>
      <c r="BA458" s="5">
        <v>13</v>
      </c>
      <c r="BB458" s="5">
        <v>26</v>
      </c>
      <c r="BC458" s="5">
        <v>529</v>
      </c>
      <c r="BD458" s="91">
        <v>65</v>
      </c>
      <c r="BE458" s="91">
        <v>47</v>
      </c>
      <c r="BF458" s="92">
        <v>202</v>
      </c>
      <c r="BG458" s="5">
        <v>36</v>
      </c>
    </row>
    <row r="459" spans="1:59" s="4" customFormat="1" x14ac:dyDescent="0.2">
      <c r="A459" s="25"/>
      <c r="B459" s="20"/>
      <c r="C459" s="37"/>
      <c r="D459" s="37"/>
      <c r="E459" s="37"/>
      <c r="F459" s="20"/>
      <c r="G459" s="20">
        <v>4110</v>
      </c>
      <c r="H459" s="20" t="s">
        <v>23</v>
      </c>
      <c r="I459" s="20" t="s">
        <v>60</v>
      </c>
      <c r="J459" s="20" t="s">
        <v>217</v>
      </c>
      <c r="K459" s="37" t="s">
        <v>216</v>
      </c>
      <c r="L459" s="37" t="s">
        <v>303</v>
      </c>
      <c r="M459" s="37" t="s">
        <v>346</v>
      </c>
      <c r="N459" s="20" t="s">
        <v>60</v>
      </c>
      <c r="O459" s="20" t="s">
        <v>221</v>
      </c>
      <c r="P459" s="37" t="s">
        <v>288</v>
      </c>
      <c r="Q459" s="21">
        <v>779</v>
      </c>
      <c r="R459" s="21">
        <v>19</v>
      </c>
      <c r="S459" s="21">
        <v>19</v>
      </c>
      <c r="T459" s="21">
        <v>19</v>
      </c>
      <c r="U459" s="21">
        <v>20</v>
      </c>
      <c r="V459" s="21">
        <v>20</v>
      </c>
      <c r="W459" s="21">
        <v>21</v>
      </c>
      <c r="X459" s="21">
        <v>21</v>
      </c>
      <c r="Y459" s="21">
        <v>21</v>
      </c>
      <c r="Z459" s="21">
        <v>21</v>
      </c>
      <c r="AA459" s="21">
        <v>21</v>
      </c>
      <c r="AB459" s="21">
        <v>21</v>
      </c>
      <c r="AC459" s="21">
        <v>21</v>
      </c>
      <c r="AD459" s="21">
        <v>20</v>
      </c>
      <c r="AE459" s="21">
        <v>19</v>
      </c>
      <c r="AF459" s="21">
        <v>18</v>
      </c>
      <c r="AG459" s="21">
        <v>17</v>
      </c>
      <c r="AH459" s="21">
        <v>16</v>
      </c>
      <c r="AI459" s="21">
        <v>15</v>
      </c>
      <c r="AJ459" s="21">
        <v>14</v>
      </c>
      <c r="AK459" s="21">
        <v>14</v>
      </c>
      <c r="AL459" s="21">
        <v>69</v>
      </c>
      <c r="AM459" s="21">
        <v>60</v>
      </c>
      <c r="AN459" s="21">
        <v>48</v>
      </c>
      <c r="AO459" s="21">
        <v>44</v>
      </c>
      <c r="AP459" s="21">
        <v>41</v>
      </c>
      <c r="AQ459" s="21">
        <v>35</v>
      </c>
      <c r="AR459" s="21">
        <v>31</v>
      </c>
      <c r="AS459" s="21">
        <v>27</v>
      </c>
      <c r="AT459" s="21">
        <v>19</v>
      </c>
      <c r="AU459" s="21">
        <v>11</v>
      </c>
      <c r="AV459" s="21">
        <v>10</v>
      </c>
      <c r="AW459" s="21">
        <v>5</v>
      </c>
      <c r="AX459" s="21">
        <v>2</v>
      </c>
      <c r="AY459" s="5">
        <v>1</v>
      </c>
      <c r="AZ459" s="5">
        <v>9</v>
      </c>
      <c r="BA459" s="5">
        <v>10</v>
      </c>
      <c r="BB459" s="5">
        <v>20</v>
      </c>
      <c r="BC459" s="5">
        <v>392</v>
      </c>
      <c r="BD459" s="91">
        <v>48</v>
      </c>
      <c r="BE459" s="91">
        <v>35</v>
      </c>
      <c r="BF459" s="92">
        <v>149</v>
      </c>
      <c r="BG459" s="5">
        <v>27</v>
      </c>
    </row>
    <row r="460" spans="1:59" s="4" customFormat="1" x14ac:dyDescent="0.2">
      <c r="A460" s="25"/>
      <c r="B460" s="20"/>
      <c r="C460" s="37"/>
      <c r="D460" s="37"/>
      <c r="E460" s="37"/>
      <c r="F460" s="20"/>
      <c r="G460" s="20">
        <v>4112</v>
      </c>
      <c r="H460" s="20" t="s">
        <v>551</v>
      </c>
      <c r="I460" s="20" t="s">
        <v>60</v>
      </c>
      <c r="J460" s="20" t="s">
        <v>217</v>
      </c>
      <c r="K460" s="37" t="s">
        <v>216</v>
      </c>
      <c r="L460" s="37" t="s">
        <v>303</v>
      </c>
      <c r="M460" s="37" t="s">
        <v>532</v>
      </c>
      <c r="N460" s="20" t="s">
        <v>60</v>
      </c>
      <c r="O460" s="20" t="s">
        <v>214</v>
      </c>
      <c r="P460" s="37" t="s">
        <v>288</v>
      </c>
      <c r="Q460" s="21">
        <v>900</v>
      </c>
      <c r="R460" s="21">
        <v>22</v>
      </c>
      <c r="S460" s="21">
        <v>22</v>
      </c>
      <c r="T460" s="21">
        <v>23</v>
      </c>
      <c r="U460" s="21">
        <v>23</v>
      </c>
      <c r="V460" s="21">
        <v>24</v>
      </c>
      <c r="W460" s="21">
        <v>24</v>
      </c>
      <c r="X460" s="21">
        <v>24</v>
      </c>
      <c r="Y460" s="21">
        <v>24</v>
      </c>
      <c r="Z460" s="21">
        <v>24</v>
      </c>
      <c r="AA460" s="21">
        <v>24</v>
      </c>
      <c r="AB460" s="21">
        <v>24</v>
      </c>
      <c r="AC460" s="21">
        <v>24</v>
      </c>
      <c r="AD460" s="21">
        <v>23</v>
      </c>
      <c r="AE460" s="21">
        <v>22</v>
      </c>
      <c r="AF460" s="21">
        <v>21</v>
      </c>
      <c r="AG460" s="21">
        <v>20</v>
      </c>
      <c r="AH460" s="21">
        <v>18</v>
      </c>
      <c r="AI460" s="21">
        <v>17</v>
      </c>
      <c r="AJ460" s="21">
        <v>16</v>
      </c>
      <c r="AK460" s="21">
        <v>16</v>
      </c>
      <c r="AL460" s="21">
        <v>80</v>
      </c>
      <c r="AM460" s="21">
        <v>69</v>
      </c>
      <c r="AN460" s="21">
        <v>55</v>
      </c>
      <c r="AO460" s="21">
        <v>50</v>
      </c>
      <c r="AP460" s="21">
        <v>47</v>
      </c>
      <c r="AQ460" s="21">
        <v>41</v>
      </c>
      <c r="AR460" s="21">
        <v>36</v>
      </c>
      <c r="AS460" s="21">
        <v>32</v>
      </c>
      <c r="AT460" s="21">
        <v>22</v>
      </c>
      <c r="AU460" s="21">
        <v>13</v>
      </c>
      <c r="AV460" s="21">
        <v>12</v>
      </c>
      <c r="AW460" s="21">
        <v>6</v>
      </c>
      <c r="AX460" s="21">
        <v>2</v>
      </c>
      <c r="AY460" s="5">
        <v>2</v>
      </c>
      <c r="AZ460" s="5">
        <v>11</v>
      </c>
      <c r="BA460" s="5">
        <v>11</v>
      </c>
      <c r="BB460" s="5">
        <v>23</v>
      </c>
      <c r="BC460" s="5">
        <v>452</v>
      </c>
      <c r="BD460" s="91">
        <v>55</v>
      </c>
      <c r="BE460" s="91">
        <v>40</v>
      </c>
      <c r="BF460" s="92">
        <v>172</v>
      </c>
      <c r="BG460" s="5">
        <v>31</v>
      </c>
    </row>
    <row r="461" spans="1:59" s="4" customFormat="1" x14ac:dyDescent="0.2">
      <c r="A461" s="25"/>
      <c r="B461" s="20"/>
      <c r="C461" s="37"/>
      <c r="D461" s="37"/>
      <c r="E461" s="37"/>
      <c r="F461" s="20"/>
      <c r="G461" s="20">
        <v>4113</v>
      </c>
      <c r="H461" s="20" t="s">
        <v>236</v>
      </c>
      <c r="I461" s="20" t="s">
        <v>60</v>
      </c>
      <c r="J461" s="20" t="s">
        <v>217</v>
      </c>
      <c r="K461" s="37" t="s">
        <v>216</v>
      </c>
      <c r="L461" s="37" t="s">
        <v>303</v>
      </c>
      <c r="M461" s="37" t="s">
        <v>346</v>
      </c>
      <c r="N461" s="20" t="s">
        <v>60</v>
      </c>
      <c r="O461" s="20" t="s">
        <v>221</v>
      </c>
      <c r="P461" s="37" t="s">
        <v>288</v>
      </c>
      <c r="Q461" s="21">
        <v>753</v>
      </c>
      <c r="R461" s="21">
        <v>18</v>
      </c>
      <c r="S461" s="21">
        <v>18</v>
      </c>
      <c r="T461" s="21">
        <v>19</v>
      </c>
      <c r="U461" s="21">
        <v>19</v>
      </c>
      <c r="V461" s="21">
        <v>20</v>
      </c>
      <c r="W461" s="21">
        <v>20</v>
      </c>
      <c r="X461" s="21">
        <v>20</v>
      </c>
      <c r="Y461" s="21">
        <v>21</v>
      </c>
      <c r="Z461" s="21">
        <v>21</v>
      </c>
      <c r="AA461" s="21">
        <v>21</v>
      </c>
      <c r="AB461" s="21">
        <v>20</v>
      </c>
      <c r="AC461" s="21">
        <v>20</v>
      </c>
      <c r="AD461" s="21">
        <v>19</v>
      </c>
      <c r="AE461" s="21">
        <v>19</v>
      </c>
      <c r="AF461" s="21">
        <v>17</v>
      </c>
      <c r="AG461" s="21">
        <v>16</v>
      </c>
      <c r="AH461" s="21">
        <v>15</v>
      </c>
      <c r="AI461" s="21">
        <v>14</v>
      </c>
      <c r="AJ461" s="21">
        <v>14</v>
      </c>
      <c r="AK461" s="21">
        <v>14</v>
      </c>
      <c r="AL461" s="21">
        <v>67</v>
      </c>
      <c r="AM461" s="21">
        <v>58</v>
      </c>
      <c r="AN461" s="21">
        <v>46</v>
      </c>
      <c r="AO461" s="21">
        <v>42</v>
      </c>
      <c r="AP461" s="21">
        <v>39</v>
      </c>
      <c r="AQ461" s="21">
        <v>34</v>
      </c>
      <c r="AR461" s="21">
        <v>30</v>
      </c>
      <c r="AS461" s="21">
        <v>26</v>
      </c>
      <c r="AT461" s="21">
        <v>18</v>
      </c>
      <c r="AU461" s="21">
        <v>11</v>
      </c>
      <c r="AV461" s="21">
        <v>10</v>
      </c>
      <c r="AW461" s="21">
        <v>5</v>
      </c>
      <c r="AX461" s="21">
        <v>2</v>
      </c>
      <c r="AY461" s="5">
        <v>1</v>
      </c>
      <c r="AZ461" s="5">
        <v>9</v>
      </c>
      <c r="BA461" s="5">
        <v>9</v>
      </c>
      <c r="BB461" s="5">
        <v>19</v>
      </c>
      <c r="BC461" s="5">
        <v>378</v>
      </c>
      <c r="BD461" s="91">
        <v>46</v>
      </c>
      <c r="BE461" s="91">
        <v>33</v>
      </c>
      <c r="BF461" s="92">
        <v>144</v>
      </c>
      <c r="BG461" s="5">
        <v>26</v>
      </c>
    </row>
    <row r="462" spans="1:59" s="4" customFormat="1" x14ac:dyDescent="0.2">
      <c r="A462" s="25"/>
      <c r="B462" s="20"/>
      <c r="C462" s="37"/>
      <c r="D462" s="37"/>
      <c r="E462" s="37"/>
      <c r="F462" s="20"/>
      <c r="G462" s="20">
        <v>4114</v>
      </c>
      <c r="H462" s="20" t="s">
        <v>552</v>
      </c>
      <c r="I462" s="20" t="s">
        <v>60</v>
      </c>
      <c r="J462" s="20" t="s">
        <v>217</v>
      </c>
      <c r="K462" s="37" t="s">
        <v>216</v>
      </c>
      <c r="L462" s="37" t="s">
        <v>303</v>
      </c>
      <c r="M462" s="37" t="s">
        <v>346</v>
      </c>
      <c r="N462" s="20" t="s">
        <v>60</v>
      </c>
      <c r="O462" s="20" t="s">
        <v>221</v>
      </c>
      <c r="P462" s="37" t="s">
        <v>288</v>
      </c>
      <c r="Q462" s="21">
        <v>712</v>
      </c>
      <c r="R462" s="21">
        <v>17</v>
      </c>
      <c r="S462" s="21">
        <v>18</v>
      </c>
      <c r="T462" s="21">
        <v>18</v>
      </c>
      <c r="U462" s="21">
        <v>19</v>
      </c>
      <c r="V462" s="21">
        <v>19</v>
      </c>
      <c r="W462" s="21">
        <v>19</v>
      </c>
      <c r="X462" s="21">
        <v>19</v>
      </c>
      <c r="Y462" s="21">
        <v>19</v>
      </c>
      <c r="Z462" s="21">
        <v>19</v>
      </c>
      <c r="AA462" s="21">
        <v>19</v>
      </c>
      <c r="AB462" s="21">
        <v>19</v>
      </c>
      <c r="AC462" s="21">
        <v>19</v>
      </c>
      <c r="AD462" s="21">
        <v>18</v>
      </c>
      <c r="AE462" s="21">
        <v>18</v>
      </c>
      <c r="AF462" s="21">
        <v>16</v>
      </c>
      <c r="AG462" s="21">
        <v>15</v>
      </c>
      <c r="AH462" s="21">
        <v>14</v>
      </c>
      <c r="AI462" s="21">
        <v>13</v>
      </c>
      <c r="AJ462" s="21">
        <v>13</v>
      </c>
      <c r="AK462" s="21">
        <v>13</v>
      </c>
      <c r="AL462" s="21">
        <v>63</v>
      </c>
      <c r="AM462" s="21">
        <v>55</v>
      </c>
      <c r="AN462" s="21">
        <v>44</v>
      </c>
      <c r="AO462" s="21">
        <v>40</v>
      </c>
      <c r="AP462" s="21">
        <v>37</v>
      </c>
      <c r="AQ462" s="21">
        <v>32</v>
      </c>
      <c r="AR462" s="21">
        <v>29</v>
      </c>
      <c r="AS462" s="21">
        <v>25</v>
      </c>
      <c r="AT462" s="21">
        <v>17</v>
      </c>
      <c r="AU462" s="21">
        <v>10</v>
      </c>
      <c r="AV462" s="21">
        <v>9</v>
      </c>
      <c r="AW462" s="21">
        <v>5</v>
      </c>
      <c r="AX462" s="21">
        <v>2</v>
      </c>
      <c r="AY462" s="5">
        <v>1</v>
      </c>
      <c r="AZ462" s="5">
        <v>9</v>
      </c>
      <c r="BA462" s="5">
        <v>9</v>
      </c>
      <c r="BB462" s="5">
        <v>18</v>
      </c>
      <c r="BC462" s="5">
        <v>358</v>
      </c>
      <c r="BD462" s="91">
        <v>44</v>
      </c>
      <c r="BE462" s="91">
        <v>32</v>
      </c>
      <c r="BF462" s="92">
        <v>136</v>
      </c>
      <c r="BG462" s="5">
        <v>24</v>
      </c>
    </row>
    <row r="463" spans="1:59" s="4" customFormat="1" x14ac:dyDescent="0.2">
      <c r="A463" s="25"/>
      <c r="B463" s="20"/>
      <c r="C463" s="37"/>
      <c r="D463" s="37"/>
      <c r="E463" s="37"/>
      <c r="F463" s="20"/>
      <c r="G463" s="20">
        <v>7393</v>
      </c>
      <c r="H463" s="20" t="s">
        <v>553</v>
      </c>
      <c r="I463" s="20" t="s">
        <v>60</v>
      </c>
      <c r="J463" s="20" t="s">
        <v>217</v>
      </c>
      <c r="K463" s="37" t="s">
        <v>216</v>
      </c>
      <c r="L463" s="37" t="s">
        <v>303</v>
      </c>
      <c r="M463" s="37" t="s">
        <v>346</v>
      </c>
      <c r="N463" s="20" t="s">
        <v>60</v>
      </c>
      <c r="O463" s="20" t="s">
        <v>221</v>
      </c>
      <c r="P463" s="37" t="s">
        <v>288</v>
      </c>
      <c r="Q463" s="21">
        <v>1815</v>
      </c>
      <c r="R463" s="21">
        <v>43</v>
      </c>
      <c r="S463" s="21">
        <v>45</v>
      </c>
      <c r="T463" s="21">
        <v>46</v>
      </c>
      <c r="U463" s="21">
        <v>47</v>
      </c>
      <c r="V463" s="21">
        <v>47</v>
      </c>
      <c r="W463" s="21">
        <v>48</v>
      </c>
      <c r="X463" s="21">
        <v>49</v>
      </c>
      <c r="Y463" s="21">
        <v>49</v>
      </c>
      <c r="Z463" s="21">
        <v>49</v>
      </c>
      <c r="AA463" s="21">
        <v>49</v>
      </c>
      <c r="AB463" s="21">
        <v>48</v>
      </c>
      <c r="AC463" s="21">
        <v>48</v>
      </c>
      <c r="AD463" s="21">
        <v>47</v>
      </c>
      <c r="AE463" s="21">
        <v>44</v>
      </c>
      <c r="AF463" s="21">
        <v>42</v>
      </c>
      <c r="AG463" s="21">
        <v>39</v>
      </c>
      <c r="AH463" s="21">
        <v>36</v>
      </c>
      <c r="AI463" s="21">
        <v>35</v>
      </c>
      <c r="AJ463" s="21">
        <v>34</v>
      </c>
      <c r="AK463" s="21">
        <v>33</v>
      </c>
      <c r="AL463" s="21">
        <v>162</v>
      </c>
      <c r="AM463" s="21">
        <v>138</v>
      </c>
      <c r="AN463" s="21">
        <v>112</v>
      </c>
      <c r="AO463" s="21">
        <v>102</v>
      </c>
      <c r="AP463" s="21">
        <v>94</v>
      </c>
      <c r="AQ463" s="21">
        <v>81</v>
      </c>
      <c r="AR463" s="21">
        <v>74</v>
      </c>
      <c r="AS463" s="21">
        <v>64</v>
      </c>
      <c r="AT463" s="21">
        <v>42</v>
      </c>
      <c r="AU463" s="21">
        <v>28</v>
      </c>
      <c r="AV463" s="21">
        <v>23</v>
      </c>
      <c r="AW463" s="21">
        <v>13</v>
      </c>
      <c r="AX463" s="21">
        <v>4</v>
      </c>
      <c r="AY463" s="5">
        <v>5</v>
      </c>
      <c r="AZ463" s="5">
        <v>22</v>
      </c>
      <c r="BA463" s="5">
        <v>23</v>
      </c>
      <c r="BB463" s="5">
        <v>45</v>
      </c>
      <c r="BC463" s="5">
        <v>910</v>
      </c>
      <c r="BD463" s="91">
        <v>111</v>
      </c>
      <c r="BE463" s="91">
        <v>80</v>
      </c>
      <c r="BF463" s="92">
        <v>348</v>
      </c>
      <c r="BG463" s="5">
        <v>62</v>
      </c>
    </row>
    <row r="464" spans="1:59" s="4" customFormat="1" x14ac:dyDescent="0.2">
      <c r="A464" s="25"/>
      <c r="B464" s="20"/>
      <c r="C464" s="37"/>
      <c r="D464" s="37"/>
      <c r="E464" s="37"/>
      <c r="F464" s="20"/>
      <c r="G464" s="20">
        <v>11188</v>
      </c>
      <c r="H464" s="20" t="s">
        <v>554</v>
      </c>
      <c r="I464" s="20" t="s">
        <v>60</v>
      </c>
      <c r="J464" s="20" t="s">
        <v>217</v>
      </c>
      <c r="K464" s="37" t="s">
        <v>216</v>
      </c>
      <c r="L464" s="37" t="s">
        <v>303</v>
      </c>
      <c r="M464" s="37" t="s">
        <v>532</v>
      </c>
      <c r="N464" s="20" t="s">
        <v>60</v>
      </c>
      <c r="O464" s="20" t="s">
        <v>214</v>
      </c>
      <c r="P464" s="37" t="s">
        <v>288</v>
      </c>
      <c r="Q464" s="21">
        <v>656</v>
      </c>
      <c r="R464" s="21">
        <v>15</v>
      </c>
      <c r="S464" s="21">
        <v>16</v>
      </c>
      <c r="T464" s="21">
        <v>17</v>
      </c>
      <c r="U464" s="21">
        <v>17</v>
      </c>
      <c r="V464" s="21">
        <v>17</v>
      </c>
      <c r="W464" s="21">
        <v>17</v>
      </c>
      <c r="X464" s="21">
        <v>18</v>
      </c>
      <c r="Y464" s="21">
        <v>18</v>
      </c>
      <c r="Z464" s="21">
        <v>18</v>
      </c>
      <c r="AA464" s="21">
        <v>18</v>
      </c>
      <c r="AB464" s="21">
        <v>18</v>
      </c>
      <c r="AC464" s="21">
        <v>17</v>
      </c>
      <c r="AD464" s="21">
        <v>17</v>
      </c>
      <c r="AE464" s="21">
        <v>16</v>
      </c>
      <c r="AF464" s="21">
        <v>15</v>
      </c>
      <c r="AG464" s="21">
        <v>14</v>
      </c>
      <c r="AH464" s="21">
        <v>13</v>
      </c>
      <c r="AI464" s="21">
        <v>12</v>
      </c>
      <c r="AJ464" s="21">
        <v>12</v>
      </c>
      <c r="AK464" s="21">
        <v>12</v>
      </c>
      <c r="AL464" s="21">
        <v>58</v>
      </c>
      <c r="AM464" s="21">
        <v>50</v>
      </c>
      <c r="AN464" s="21">
        <v>40</v>
      </c>
      <c r="AO464" s="21">
        <v>37</v>
      </c>
      <c r="AP464" s="21">
        <v>34</v>
      </c>
      <c r="AQ464" s="21">
        <v>30</v>
      </c>
      <c r="AR464" s="21">
        <v>26</v>
      </c>
      <c r="AS464" s="21">
        <v>23</v>
      </c>
      <c r="AT464" s="21">
        <v>16</v>
      </c>
      <c r="AU464" s="21">
        <v>10</v>
      </c>
      <c r="AV464" s="21">
        <v>8</v>
      </c>
      <c r="AW464" s="21">
        <v>5</v>
      </c>
      <c r="AX464" s="21">
        <v>2</v>
      </c>
      <c r="AY464" s="5">
        <v>1</v>
      </c>
      <c r="AZ464" s="5">
        <v>8</v>
      </c>
      <c r="BA464" s="5">
        <v>8</v>
      </c>
      <c r="BB464" s="5">
        <v>16</v>
      </c>
      <c r="BC464" s="5">
        <v>330</v>
      </c>
      <c r="BD464" s="91">
        <v>40</v>
      </c>
      <c r="BE464" s="91">
        <v>29</v>
      </c>
      <c r="BF464" s="92">
        <v>126</v>
      </c>
      <c r="BG464" s="5">
        <v>22</v>
      </c>
    </row>
    <row r="465" spans="1:59" s="3" customFormat="1" x14ac:dyDescent="0.2">
      <c r="A465" s="26"/>
      <c r="B465" s="18" t="s">
        <v>218</v>
      </c>
      <c r="C465" s="39" t="s">
        <v>590</v>
      </c>
      <c r="D465" s="39" t="s">
        <v>300</v>
      </c>
      <c r="E465" s="39" t="s">
        <v>591</v>
      </c>
      <c r="F465" s="18" t="s">
        <v>219</v>
      </c>
      <c r="G465" s="18"/>
      <c r="H465" s="18"/>
      <c r="I465" s="18"/>
      <c r="J465" s="18"/>
      <c r="K465" s="39"/>
      <c r="L465" s="39"/>
      <c r="M465" s="39"/>
      <c r="N465" s="18"/>
      <c r="O465" s="18"/>
      <c r="P465" s="39"/>
      <c r="Q465" s="19">
        <v>1918</v>
      </c>
      <c r="R465" s="19">
        <v>59</v>
      </c>
      <c r="S465" s="19">
        <v>55</v>
      </c>
      <c r="T465" s="19">
        <v>52</v>
      </c>
      <c r="U465" s="19">
        <v>50</v>
      </c>
      <c r="V465" s="19">
        <v>49</v>
      </c>
      <c r="W465" s="19">
        <v>50</v>
      </c>
      <c r="X465" s="19">
        <v>50</v>
      </c>
      <c r="Y465" s="19">
        <v>51</v>
      </c>
      <c r="Z465" s="19">
        <v>52</v>
      </c>
      <c r="AA465" s="19">
        <v>54</v>
      </c>
      <c r="AB465" s="19">
        <v>55</v>
      </c>
      <c r="AC465" s="19">
        <v>56</v>
      </c>
      <c r="AD465" s="19">
        <v>56</v>
      </c>
      <c r="AE465" s="19">
        <v>53</v>
      </c>
      <c r="AF465" s="19">
        <v>48</v>
      </c>
      <c r="AG465" s="19">
        <v>43</v>
      </c>
      <c r="AH465" s="19">
        <v>37</v>
      </c>
      <c r="AI465" s="19">
        <v>33</v>
      </c>
      <c r="AJ465" s="19">
        <v>32</v>
      </c>
      <c r="AK465" s="19">
        <v>32</v>
      </c>
      <c r="AL465" s="19">
        <v>149</v>
      </c>
      <c r="AM465" s="19">
        <v>128</v>
      </c>
      <c r="AN465" s="19">
        <v>114</v>
      </c>
      <c r="AO465" s="19">
        <v>99</v>
      </c>
      <c r="AP465" s="19">
        <v>95</v>
      </c>
      <c r="AQ465" s="19">
        <v>79</v>
      </c>
      <c r="AR465" s="19">
        <v>72</v>
      </c>
      <c r="AS465" s="19">
        <v>77</v>
      </c>
      <c r="AT465" s="19">
        <v>44</v>
      </c>
      <c r="AU465" s="19">
        <v>38</v>
      </c>
      <c r="AV465" s="19">
        <v>33</v>
      </c>
      <c r="AW465" s="19">
        <v>18</v>
      </c>
      <c r="AX465" s="19">
        <v>5</v>
      </c>
      <c r="AY465" s="22">
        <v>4</v>
      </c>
      <c r="AZ465" s="22">
        <v>27</v>
      </c>
      <c r="BA465" s="22">
        <v>28</v>
      </c>
      <c r="BB465" s="19">
        <v>64</v>
      </c>
      <c r="BC465" s="89">
        <v>937</v>
      </c>
      <c r="BD465" s="89">
        <v>122</v>
      </c>
      <c r="BE465" s="89">
        <v>79</v>
      </c>
      <c r="BF465" s="90">
        <v>344</v>
      </c>
      <c r="BG465" s="19">
        <v>87</v>
      </c>
    </row>
    <row r="466" spans="1:59" s="4" customFormat="1" x14ac:dyDescent="0.2">
      <c r="A466" s="25"/>
      <c r="B466" s="20"/>
      <c r="C466" s="37"/>
      <c r="D466" s="37"/>
      <c r="E466" s="37"/>
      <c r="F466" s="20"/>
      <c r="G466" s="20">
        <v>4102</v>
      </c>
      <c r="H466" s="20" t="s">
        <v>219</v>
      </c>
      <c r="I466" s="20" t="s">
        <v>60</v>
      </c>
      <c r="J466" s="20" t="s">
        <v>219</v>
      </c>
      <c r="K466" s="37" t="s">
        <v>218</v>
      </c>
      <c r="L466" s="37" t="s">
        <v>303</v>
      </c>
      <c r="M466" s="37" t="s">
        <v>294</v>
      </c>
      <c r="N466" s="20" t="s">
        <v>60</v>
      </c>
      <c r="O466" s="20" t="s">
        <v>207</v>
      </c>
      <c r="P466" s="37" t="s">
        <v>305</v>
      </c>
      <c r="Q466" s="21">
        <v>1145</v>
      </c>
      <c r="R466" s="21">
        <v>35</v>
      </c>
      <c r="S466" s="21">
        <v>33</v>
      </c>
      <c r="T466" s="21">
        <v>31</v>
      </c>
      <c r="U466" s="21">
        <v>30</v>
      </c>
      <c r="V466" s="21">
        <v>29</v>
      </c>
      <c r="W466" s="21">
        <v>30</v>
      </c>
      <c r="X466" s="21">
        <v>30</v>
      </c>
      <c r="Y466" s="21">
        <v>30</v>
      </c>
      <c r="Z466" s="21">
        <v>31</v>
      </c>
      <c r="AA466" s="21">
        <v>32</v>
      </c>
      <c r="AB466" s="21">
        <v>33</v>
      </c>
      <c r="AC466" s="21">
        <v>33</v>
      </c>
      <c r="AD466" s="21">
        <v>33</v>
      </c>
      <c r="AE466" s="21">
        <v>32</v>
      </c>
      <c r="AF466" s="21">
        <v>29</v>
      </c>
      <c r="AG466" s="21">
        <v>26</v>
      </c>
      <c r="AH466" s="21">
        <v>22</v>
      </c>
      <c r="AI466" s="21">
        <v>20</v>
      </c>
      <c r="AJ466" s="21">
        <v>19</v>
      </c>
      <c r="AK466" s="21">
        <v>19</v>
      </c>
      <c r="AL466" s="21">
        <v>89</v>
      </c>
      <c r="AM466" s="21">
        <v>76</v>
      </c>
      <c r="AN466" s="21">
        <v>68</v>
      </c>
      <c r="AO466" s="21">
        <v>59</v>
      </c>
      <c r="AP466" s="21">
        <v>57</v>
      </c>
      <c r="AQ466" s="21">
        <v>47</v>
      </c>
      <c r="AR466" s="21">
        <v>43</v>
      </c>
      <c r="AS466" s="21">
        <v>46</v>
      </c>
      <c r="AT466" s="21">
        <v>26</v>
      </c>
      <c r="AU466" s="21">
        <v>23</v>
      </c>
      <c r="AV466" s="21">
        <v>20</v>
      </c>
      <c r="AW466" s="21">
        <v>11</v>
      </c>
      <c r="AX466" s="21">
        <v>3</v>
      </c>
      <c r="AY466" s="5">
        <v>2</v>
      </c>
      <c r="AZ466" s="5">
        <v>16</v>
      </c>
      <c r="BA466" s="5">
        <v>17</v>
      </c>
      <c r="BB466" s="5">
        <v>38</v>
      </c>
      <c r="BC466" s="5">
        <v>558</v>
      </c>
      <c r="BD466" s="91">
        <v>73</v>
      </c>
      <c r="BE466" s="91">
        <v>47</v>
      </c>
      <c r="BF466" s="92">
        <v>205</v>
      </c>
      <c r="BG466" s="5">
        <v>52</v>
      </c>
    </row>
    <row r="467" spans="1:59" s="4" customFormat="1" x14ac:dyDescent="0.2">
      <c r="A467" s="25"/>
      <c r="B467" s="20"/>
      <c r="C467" s="37"/>
      <c r="D467" s="37"/>
      <c r="E467" s="37"/>
      <c r="F467" s="20"/>
      <c r="G467" s="20">
        <v>4103</v>
      </c>
      <c r="H467" s="20" t="s">
        <v>240</v>
      </c>
      <c r="I467" s="20" t="s">
        <v>60</v>
      </c>
      <c r="J467" s="20" t="s">
        <v>219</v>
      </c>
      <c r="K467" s="37" t="s">
        <v>218</v>
      </c>
      <c r="L467" s="37" t="s">
        <v>303</v>
      </c>
      <c r="M467" s="37" t="s">
        <v>294</v>
      </c>
      <c r="N467" s="20" t="s">
        <v>60</v>
      </c>
      <c r="O467" s="20" t="s">
        <v>207</v>
      </c>
      <c r="P467" s="37" t="s">
        <v>288</v>
      </c>
      <c r="Q467" s="21">
        <v>773</v>
      </c>
      <c r="R467" s="21">
        <v>24</v>
      </c>
      <c r="S467" s="21">
        <v>22</v>
      </c>
      <c r="T467" s="21">
        <v>21</v>
      </c>
      <c r="U467" s="21">
        <v>20</v>
      </c>
      <c r="V467" s="21">
        <v>20</v>
      </c>
      <c r="W467" s="21">
        <v>20</v>
      </c>
      <c r="X467" s="21">
        <v>20</v>
      </c>
      <c r="Y467" s="21">
        <v>21</v>
      </c>
      <c r="Z467" s="21">
        <v>21</v>
      </c>
      <c r="AA467" s="21">
        <v>22</v>
      </c>
      <c r="AB467" s="21">
        <v>22</v>
      </c>
      <c r="AC467" s="21">
        <v>23</v>
      </c>
      <c r="AD467" s="21">
        <v>23</v>
      </c>
      <c r="AE467" s="21">
        <v>21</v>
      </c>
      <c r="AF467" s="21">
        <v>19</v>
      </c>
      <c r="AG467" s="21">
        <v>17</v>
      </c>
      <c r="AH467" s="21">
        <v>15</v>
      </c>
      <c r="AI467" s="21">
        <v>13</v>
      </c>
      <c r="AJ467" s="21">
        <v>13</v>
      </c>
      <c r="AK467" s="21">
        <v>13</v>
      </c>
      <c r="AL467" s="21">
        <v>60</v>
      </c>
      <c r="AM467" s="21">
        <v>52</v>
      </c>
      <c r="AN467" s="21">
        <v>46</v>
      </c>
      <c r="AO467" s="21">
        <v>40</v>
      </c>
      <c r="AP467" s="21">
        <v>38</v>
      </c>
      <c r="AQ467" s="21">
        <v>32</v>
      </c>
      <c r="AR467" s="21">
        <v>29</v>
      </c>
      <c r="AS467" s="21">
        <v>31</v>
      </c>
      <c r="AT467" s="21">
        <v>18</v>
      </c>
      <c r="AU467" s="21">
        <v>15</v>
      </c>
      <c r="AV467" s="21">
        <v>13</v>
      </c>
      <c r="AW467" s="21">
        <v>7</v>
      </c>
      <c r="AX467" s="21">
        <v>2</v>
      </c>
      <c r="AY467" s="5">
        <v>2</v>
      </c>
      <c r="AZ467" s="5">
        <v>11</v>
      </c>
      <c r="BA467" s="5">
        <v>11</v>
      </c>
      <c r="BB467" s="5">
        <v>26</v>
      </c>
      <c r="BC467" s="5">
        <v>379</v>
      </c>
      <c r="BD467" s="91">
        <v>49</v>
      </c>
      <c r="BE467" s="91">
        <v>32</v>
      </c>
      <c r="BF467" s="92">
        <v>139</v>
      </c>
      <c r="BG467" s="5">
        <v>35</v>
      </c>
    </row>
    <row r="468" spans="1:59" s="3" customFormat="1" x14ac:dyDescent="0.2">
      <c r="A468" s="26"/>
      <c r="B468" s="18" t="s">
        <v>220</v>
      </c>
      <c r="C468" s="39" t="s">
        <v>590</v>
      </c>
      <c r="D468" s="39" t="s">
        <v>300</v>
      </c>
      <c r="E468" s="39" t="s">
        <v>285</v>
      </c>
      <c r="F468" s="18" t="s">
        <v>221</v>
      </c>
      <c r="G468" s="18"/>
      <c r="H468" s="18"/>
      <c r="I468" s="18"/>
      <c r="J468" s="18"/>
      <c r="K468" s="39"/>
      <c r="L468" s="39"/>
      <c r="M468" s="39"/>
      <c r="N468" s="18"/>
      <c r="O468" s="18"/>
      <c r="P468" s="39"/>
      <c r="Q468" s="19">
        <v>7282</v>
      </c>
      <c r="R468" s="19">
        <v>192</v>
      </c>
      <c r="S468" s="19">
        <v>193</v>
      </c>
      <c r="T468" s="19">
        <v>193</v>
      </c>
      <c r="U468" s="19">
        <v>194</v>
      </c>
      <c r="V468" s="19">
        <v>193</v>
      </c>
      <c r="W468" s="19">
        <v>193</v>
      </c>
      <c r="X468" s="19">
        <v>192</v>
      </c>
      <c r="Y468" s="19">
        <v>190</v>
      </c>
      <c r="Z468" s="19">
        <v>188</v>
      </c>
      <c r="AA468" s="19">
        <v>184</v>
      </c>
      <c r="AB468" s="19">
        <v>182</v>
      </c>
      <c r="AC468" s="19">
        <v>179</v>
      </c>
      <c r="AD468" s="19">
        <v>175</v>
      </c>
      <c r="AE468" s="19">
        <v>168</v>
      </c>
      <c r="AF468" s="19">
        <v>161</v>
      </c>
      <c r="AG468" s="19">
        <v>152</v>
      </c>
      <c r="AH468" s="19">
        <v>144</v>
      </c>
      <c r="AI468" s="19">
        <v>138</v>
      </c>
      <c r="AJ468" s="19">
        <v>137</v>
      </c>
      <c r="AK468" s="19">
        <v>138</v>
      </c>
      <c r="AL468" s="19">
        <v>694</v>
      </c>
      <c r="AM468" s="19">
        <v>639</v>
      </c>
      <c r="AN468" s="19">
        <v>495</v>
      </c>
      <c r="AO468" s="19">
        <v>381</v>
      </c>
      <c r="AP468" s="19">
        <v>350</v>
      </c>
      <c r="AQ468" s="19">
        <v>277</v>
      </c>
      <c r="AR468" s="19">
        <v>262</v>
      </c>
      <c r="AS468" s="19">
        <v>201</v>
      </c>
      <c r="AT468" s="19">
        <v>205</v>
      </c>
      <c r="AU468" s="19">
        <v>125</v>
      </c>
      <c r="AV468" s="19">
        <v>87</v>
      </c>
      <c r="AW468" s="19">
        <v>53</v>
      </c>
      <c r="AX468" s="19">
        <v>27</v>
      </c>
      <c r="AY468" s="22">
        <v>15</v>
      </c>
      <c r="AZ468" s="22">
        <v>96</v>
      </c>
      <c r="BA468" s="22">
        <v>97</v>
      </c>
      <c r="BB468" s="19">
        <v>201</v>
      </c>
      <c r="BC468" s="89">
        <v>3691</v>
      </c>
      <c r="BD468" s="89">
        <v>450</v>
      </c>
      <c r="BE468" s="89">
        <v>352</v>
      </c>
      <c r="BF468" s="90">
        <v>1425</v>
      </c>
      <c r="BG468" s="19">
        <v>274</v>
      </c>
    </row>
    <row r="469" spans="1:59" s="4" customFormat="1" x14ac:dyDescent="0.2">
      <c r="A469" s="25"/>
      <c r="B469" s="20"/>
      <c r="C469" s="37"/>
      <c r="D469" s="37"/>
      <c r="E469" s="37"/>
      <c r="F469" s="20"/>
      <c r="G469" s="20">
        <v>4104</v>
      </c>
      <c r="H469" s="20" t="s">
        <v>221</v>
      </c>
      <c r="I469" s="20" t="s">
        <v>60</v>
      </c>
      <c r="J469" s="20" t="s">
        <v>221</v>
      </c>
      <c r="K469" s="37" t="s">
        <v>220</v>
      </c>
      <c r="L469" s="37" t="s">
        <v>303</v>
      </c>
      <c r="M469" s="37" t="s">
        <v>346</v>
      </c>
      <c r="N469" s="20" t="s">
        <v>60</v>
      </c>
      <c r="O469" s="20" t="s">
        <v>221</v>
      </c>
      <c r="P469" s="37" t="s">
        <v>286</v>
      </c>
      <c r="Q469" s="21">
        <v>3091</v>
      </c>
      <c r="R469" s="21">
        <v>82</v>
      </c>
      <c r="S469" s="21">
        <v>82</v>
      </c>
      <c r="T469" s="21">
        <v>82</v>
      </c>
      <c r="U469" s="21">
        <v>82</v>
      </c>
      <c r="V469" s="21">
        <v>82</v>
      </c>
      <c r="W469" s="21">
        <v>82</v>
      </c>
      <c r="X469" s="21">
        <v>82</v>
      </c>
      <c r="Y469" s="21">
        <v>81</v>
      </c>
      <c r="Z469" s="21">
        <v>80</v>
      </c>
      <c r="AA469" s="21">
        <v>78</v>
      </c>
      <c r="AB469" s="21">
        <v>77</v>
      </c>
      <c r="AC469" s="21">
        <v>76</v>
      </c>
      <c r="AD469" s="21">
        <v>74</v>
      </c>
      <c r="AE469" s="21">
        <v>71</v>
      </c>
      <c r="AF469" s="21">
        <v>68</v>
      </c>
      <c r="AG469" s="21">
        <v>65</v>
      </c>
      <c r="AH469" s="21">
        <v>62</v>
      </c>
      <c r="AI469" s="21">
        <v>59</v>
      </c>
      <c r="AJ469" s="21">
        <v>58</v>
      </c>
      <c r="AK469" s="21">
        <v>59</v>
      </c>
      <c r="AL469" s="21">
        <v>295</v>
      </c>
      <c r="AM469" s="21">
        <v>271</v>
      </c>
      <c r="AN469" s="21">
        <v>210</v>
      </c>
      <c r="AO469" s="21">
        <v>162</v>
      </c>
      <c r="AP469" s="21">
        <v>149</v>
      </c>
      <c r="AQ469" s="21">
        <v>117</v>
      </c>
      <c r="AR469" s="21">
        <v>111</v>
      </c>
      <c r="AS469" s="21">
        <v>85</v>
      </c>
      <c r="AT469" s="21">
        <v>87</v>
      </c>
      <c r="AU469" s="21">
        <v>52</v>
      </c>
      <c r="AV469" s="21">
        <v>37</v>
      </c>
      <c r="AW469" s="21">
        <v>22</v>
      </c>
      <c r="AX469" s="21">
        <v>11</v>
      </c>
      <c r="AY469" s="5">
        <v>7</v>
      </c>
      <c r="AZ469" s="5">
        <v>40</v>
      </c>
      <c r="BA469" s="5">
        <v>41</v>
      </c>
      <c r="BB469" s="5">
        <v>85</v>
      </c>
      <c r="BC469" s="5">
        <v>1567</v>
      </c>
      <c r="BD469" s="91">
        <v>190</v>
      </c>
      <c r="BE469" s="91">
        <v>149</v>
      </c>
      <c r="BF469" s="92">
        <v>604</v>
      </c>
      <c r="BG469" s="5">
        <v>117</v>
      </c>
    </row>
    <row r="470" spans="1:59" s="4" customFormat="1" x14ac:dyDescent="0.2">
      <c r="A470" s="25"/>
      <c r="B470" s="20"/>
      <c r="C470" s="37"/>
      <c r="D470" s="37"/>
      <c r="E470" s="37"/>
      <c r="F470" s="20"/>
      <c r="G470" s="20">
        <v>4105</v>
      </c>
      <c r="H470" s="20" t="s">
        <v>555</v>
      </c>
      <c r="I470" s="20" t="s">
        <v>60</v>
      </c>
      <c r="J470" s="20" t="s">
        <v>221</v>
      </c>
      <c r="K470" s="37" t="s">
        <v>220</v>
      </c>
      <c r="L470" s="37" t="s">
        <v>303</v>
      </c>
      <c r="M470" s="37" t="s">
        <v>346</v>
      </c>
      <c r="N470" s="20" t="s">
        <v>60</v>
      </c>
      <c r="O470" s="20" t="s">
        <v>221</v>
      </c>
      <c r="P470" s="37" t="s">
        <v>288</v>
      </c>
      <c r="Q470" s="21">
        <v>698</v>
      </c>
      <c r="R470" s="21">
        <v>18</v>
      </c>
      <c r="S470" s="21">
        <v>18</v>
      </c>
      <c r="T470" s="21">
        <v>18</v>
      </c>
      <c r="U470" s="21">
        <v>19</v>
      </c>
      <c r="V470" s="21">
        <v>18</v>
      </c>
      <c r="W470" s="21">
        <v>18</v>
      </c>
      <c r="X470" s="21">
        <v>18</v>
      </c>
      <c r="Y470" s="21">
        <v>18</v>
      </c>
      <c r="Z470" s="21">
        <v>18</v>
      </c>
      <c r="AA470" s="21">
        <v>18</v>
      </c>
      <c r="AB470" s="21">
        <v>17</v>
      </c>
      <c r="AC470" s="21">
        <v>17</v>
      </c>
      <c r="AD470" s="21">
        <v>17</v>
      </c>
      <c r="AE470" s="21">
        <v>17</v>
      </c>
      <c r="AF470" s="21">
        <v>16</v>
      </c>
      <c r="AG470" s="21">
        <v>15</v>
      </c>
      <c r="AH470" s="21">
        <v>14</v>
      </c>
      <c r="AI470" s="21">
        <v>13</v>
      </c>
      <c r="AJ470" s="21">
        <v>13</v>
      </c>
      <c r="AK470" s="21">
        <v>13</v>
      </c>
      <c r="AL470" s="21">
        <v>67</v>
      </c>
      <c r="AM470" s="21">
        <v>61</v>
      </c>
      <c r="AN470" s="21">
        <v>47</v>
      </c>
      <c r="AO470" s="21">
        <v>37</v>
      </c>
      <c r="AP470" s="21">
        <v>34</v>
      </c>
      <c r="AQ470" s="21">
        <v>27</v>
      </c>
      <c r="AR470" s="21">
        <v>25</v>
      </c>
      <c r="AS470" s="21">
        <v>19</v>
      </c>
      <c r="AT470" s="21">
        <v>20</v>
      </c>
      <c r="AU470" s="21">
        <v>12</v>
      </c>
      <c r="AV470" s="21">
        <v>8</v>
      </c>
      <c r="AW470" s="21">
        <v>5</v>
      </c>
      <c r="AX470" s="21">
        <v>3</v>
      </c>
      <c r="AY470" s="5">
        <v>1</v>
      </c>
      <c r="AZ470" s="5">
        <v>9</v>
      </c>
      <c r="BA470" s="5">
        <v>9</v>
      </c>
      <c r="BB470" s="5">
        <v>19</v>
      </c>
      <c r="BC470" s="5">
        <v>354</v>
      </c>
      <c r="BD470" s="91">
        <v>43</v>
      </c>
      <c r="BE470" s="91">
        <v>34</v>
      </c>
      <c r="BF470" s="92">
        <v>137</v>
      </c>
      <c r="BG470" s="5">
        <v>26</v>
      </c>
    </row>
    <row r="471" spans="1:59" s="4" customFormat="1" x14ac:dyDescent="0.2">
      <c r="A471" s="25"/>
      <c r="B471" s="20"/>
      <c r="C471" s="37"/>
      <c r="D471" s="37"/>
      <c r="E471" s="37"/>
      <c r="F471" s="20"/>
      <c r="G471" s="20">
        <v>4106</v>
      </c>
      <c r="H471" s="20" t="s">
        <v>556</v>
      </c>
      <c r="I471" s="20" t="s">
        <v>60</v>
      </c>
      <c r="J471" s="20" t="s">
        <v>221</v>
      </c>
      <c r="K471" s="37" t="s">
        <v>220</v>
      </c>
      <c r="L471" s="37" t="s">
        <v>303</v>
      </c>
      <c r="M471" s="37" t="s">
        <v>346</v>
      </c>
      <c r="N471" s="20" t="s">
        <v>60</v>
      </c>
      <c r="O471" s="20" t="s">
        <v>221</v>
      </c>
      <c r="P471" s="37" t="s">
        <v>288</v>
      </c>
      <c r="Q471" s="21">
        <v>1490</v>
      </c>
      <c r="R471" s="21">
        <v>39</v>
      </c>
      <c r="S471" s="21">
        <v>39</v>
      </c>
      <c r="T471" s="21">
        <v>39</v>
      </c>
      <c r="U471" s="21">
        <v>40</v>
      </c>
      <c r="V471" s="21">
        <v>39</v>
      </c>
      <c r="W471" s="21">
        <v>39</v>
      </c>
      <c r="X471" s="21">
        <v>39</v>
      </c>
      <c r="Y471" s="21">
        <v>39</v>
      </c>
      <c r="Z471" s="21">
        <v>39</v>
      </c>
      <c r="AA471" s="21">
        <v>38</v>
      </c>
      <c r="AB471" s="21">
        <v>37</v>
      </c>
      <c r="AC471" s="21">
        <v>37</v>
      </c>
      <c r="AD471" s="21">
        <v>36</v>
      </c>
      <c r="AE471" s="21">
        <v>34</v>
      </c>
      <c r="AF471" s="21">
        <v>33</v>
      </c>
      <c r="AG471" s="21">
        <v>31</v>
      </c>
      <c r="AH471" s="21">
        <v>29</v>
      </c>
      <c r="AI471" s="21">
        <v>28</v>
      </c>
      <c r="AJ471" s="21">
        <v>28</v>
      </c>
      <c r="AK471" s="21">
        <v>28</v>
      </c>
      <c r="AL471" s="21">
        <v>142</v>
      </c>
      <c r="AM471" s="21">
        <v>131</v>
      </c>
      <c r="AN471" s="21">
        <v>101</v>
      </c>
      <c r="AO471" s="21">
        <v>78</v>
      </c>
      <c r="AP471" s="21">
        <v>72</v>
      </c>
      <c r="AQ471" s="21">
        <v>57</v>
      </c>
      <c r="AR471" s="21">
        <v>54</v>
      </c>
      <c r="AS471" s="21">
        <v>41</v>
      </c>
      <c r="AT471" s="21">
        <v>42</v>
      </c>
      <c r="AU471" s="21">
        <v>26</v>
      </c>
      <c r="AV471" s="21">
        <v>18</v>
      </c>
      <c r="AW471" s="21">
        <v>11</v>
      </c>
      <c r="AX471" s="21">
        <v>6</v>
      </c>
      <c r="AY471" s="5">
        <v>3</v>
      </c>
      <c r="AZ471" s="5">
        <v>20</v>
      </c>
      <c r="BA471" s="5">
        <v>20</v>
      </c>
      <c r="BB471" s="5">
        <v>41</v>
      </c>
      <c r="BC471" s="5">
        <v>755</v>
      </c>
      <c r="BD471" s="91">
        <v>92</v>
      </c>
      <c r="BE471" s="91">
        <v>72</v>
      </c>
      <c r="BF471" s="92">
        <v>292</v>
      </c>
      <c r="BG471" s="5">
        <v>56</v>
      </c>
    </row>
    <row r="472" spans="1:59" s="4" customFormat="1" x14ac:dyDescent="0.2">
      <c r="A472" s="25"/>
      <c r="B472" s="20"/>
      <c r="C472" s="37"/>
      <c r="D472" s="37"/>
      <c r="E472" s="37"/>
      <c r="F472" s="20"/>
      <c r="G472" s="20">
        <v>4107</v>
      </c>
      <c r="H472" s="20" t="s">
        <v>557</v>
      </c>
      <c r="I472" s="20" t="s">
        <v>60</v>
      </c>
      <c r="J472" s="20" t="s">
        <v>221</v>
      </c>
      <c r="K472" s="37" t="s">
        <v>220</v>
      </c>
      <c r="L472" s="37" t="s">
        <v>303</v>
      </c>
      <c r="M472" s="37" t="s">
        <v>346</v>
      </c>
      <c r="N472" s="20" t="s">
        <v>60</v>
      </c>
      <c r="O472" s="20" t="s">
        <v>221</v>
      </c>
      <c r="P472" s="37" t="s">
        <v>288</v>
      </c>
      <c r="Q472" s="21">
        <v>820</v>
      </c>
      <c r="R472" s="21">
        <v>22</v>
      </c>
      <c r="S472" s="21">
        <v>22</v>
      </c>
      <c r="T472" s="21">
        <v>22</v>
      </c>
      <c r="U472" s="21">
        <v>22</v>
      </c>
      <c r="V472" s="21">
        <v>22</v>
      </c>
      <c r="W472" s="21">
        <v>22</v>
      </c>
      <c r="X472" s="21">
        <v>22</v>
      </c>
      <c r="Y472" s="21">
        <v>21</v>
      </c>
      <c r="Z472" s="21">
        <v>21</v>
      </c>
      <c r="AA472" s="21">
        <v>21</v>
      </c>
      <c r="AB472" s="21">
        <v>21</v>
      </c>
      <c r="AC472" s="21">
        <v>20</v>
      </c>
      <c r="AD472" s="21">
        <v>20</v>
      </c>
      <c r="AE472" s="21">
        <v>19</v>
      </c>
      <c r="AF472" s="21">
        <v>18</v>
      </c>
      <c r="AG472" s="21">
        <v>16</v>
      </c>
      <c r="AH472" s="21">
        <v>16</v>
      </c>
      <c r="AI472" s="21">
        <v>16</v>
      </c>
      <c r="AJ472" s="21">
        <v>15</v>
      </c>
      <c r="AK472" s="21">
        <v>16</v>
      </c>
      <c r="AL472" s="21">
        <v>78</v>
      </c>
      <c r="AM472" s="21">
        <v>72</v>
      </c>
      <c r="AN472" s="21">
        <v>56</v>
      </c>
      <c r="AO472" s="21">
        <v>42</v>
      </c>
      <c r="AP472" s="21">
        <v>38</v>
      </c>
      <c r="AQ472" s="21">
        <v>31</v>
      </c>
      <c r="AR472" s="21">
        <v>30</v>
      </c>
      <c r="AS472" s="21">
        <v>23</v>
      </c>
      <c r="AT472" s="21">
        <v>23</v>
      </c>
      <c r="AU472" s="21">
        <v>14</v>
      </c>
      <c r="AV472" s="21">
        <v>10</v>
      </c>
      <c r="AW472" s="21">
        <v>6</v>
      </c>
      <c r="AX472" s="21">
        <v>3</v>
      </c>
      <c r="AY472" s="5">
        <v>2</v>
      </c>
      <c r="AZ472" s="5">
        <v>11</v>
      </c>
      <c r="BA472" s="5">
        <v>11</v>
      </c>
      <c r="BB472" s="5">
        <v>23</v>
      </c>
      <c r="BC472" s="5">
        <v>416</v>
      </c>
      <c r="BD472" s="91">
        <v>51</v>
      </c>
      <c r="BE472" s="91">
        <v>40</v>
      </c>
      <c r="BF472" s="92">
        <v>161</v>
      </c>
      <c r="BG472" s="5">
        <v>31</v>
      </c>
    </row>
    <row r="473" spans="1:59" s="4" customFormat="1" x14ac:dyDescent="0.2">
      <c r="A473" s="25"/>
      <c r="B473" s="20"/>
      <c r="C473" s="37"/>
      <c r="D473" s="37"/>
      <c r="E473" s="37"/>
      <c r="F473" s="20"/>
      <c r="G473" s="20">
        <v>4108</v>
      </c>
      <c r="H473" s="20" t="s">
        <v>558</v>
      </c>
      <c r="I473" s="20" t="s">
        <v>60</v>
      </c>
      <c r="J473" s="20" t="s">
        <v>221</v>
      </c>
      <c r="K473" s="37" t="s">
        <v>220</v>
      </c>
      <c r="L473" s="37" t="s">
        <v>303</v>
      </c>
      <c r="M473" s="37" t="s">
        <v>346</v>
      </c>
      <c r="N473" s="20" t="s">
        <v>60</v>
      </c>
      <c r="O473" s="20" t="s">
        <v>221</v>
      </c>
      <c r="P473" s="37" t="s">
        <v>288</v>
      </c>
      <c r="Q473" s="21">
        <v>511</v>
      </c>
      <c r="R473" s="21">
        <v>13</v>
      </c>
      <c r="S473" s="21">
        <v>14</v>
      </c>
      <c r="T473" s="21">
        <v>14</v>
      </c>
      <c r="U473" s="21">
        <v>13</v>
      </c>
      <c r="V473" s="21">
        <v>14</v>
      </c>
      <c r="W473" s="21">
        <v>14</v>
      </c>
      <c r="X473" s="21">
        <v>13</v>
      </c>
      <c r="Y473" s="21">
        <v>13</v>
      </c>
      <c r="Z473" s="21">
        <v>13</v>
      </c>
      <c r="AA473" s="21">
        <v>12</v>
      </c>
      <c r="AB473" s="21">
        <v>13</v>
      </c>
      <c r="AC473" s="21">
        <v>12</v>
      </c>
      <c r="AD473" s="21">
        <v>12</v>
      </c>
      <c r="AE473" s="21">
        <v>12</v>
      </c>
      <c r="AF473" s="21">
        <v>11</v>
      </c>
      <c r="AG473" s="21">
        <v>11</v>
      </c>
      <c r="AH473" s="21">
        <v>10</v>
      </c>
      <c r="AI473" s="21">
        <v>10</v>
      </c>
      <c r="AJ473" s="21">
        <v>10</v>
      </c>
      <c r="AK473" s="21">
        <v>10</v>
      </c>
      <c r="AL473" s="21">
        <v>49</v>
      </c>
      <c r="AM473" s="21">
        <v>45</v>
      </c>
      <c r="AN473" s="21">
        <v>35</v>
      </c>
      <c r="AO473" s="21">
        <v>27</v>
      </c>
      <c r="AP473" s="21">
        <v>25</v>
      </c>
      <c r="AQ473" s="21">
        <v>19</v>
      </c>
      <c r="AR473" s="21">
        <v>18</v>
      </c>
      <c r="AS473" s="21">
        <v>14</v>
      </c>
      <c r="AT473" s="21">
        <v>14</v>
      </c>
      <c r="AU473" s="21">
        <v>9</v>
      </c>
      <c r="AV473" s="21">
        <v>6</v>
      </c>
      <c r="AW473" s="21">
        <v>4</v>
      </c>
      <c r="AX473" s="21">
        <v>2</v>
      </c>
      <c r="AY473" s="5">
        <v>1</v>
      </c>
      <c r="AZ473" s="5">
        <v>7</v>
      </c>
      <c r="BA473" s="5">
        <v>7</v>
      </c>
      <c r="BB473" s="5">
        <v>14</v>
      </c>
      <c r="BC473" s="5">
        <v>259</v>
      </c>
      <c r="BD473" s="91">
        <v>32</v>
      </c>
      <c r="BE473" s="91">
        <v>25</v>
      </c>
      <c r="BF473" s="92">
        <v>100</v>
      </c>
      <c r="BG473" s="5">
        <v>19</v>
      </c>
    </row>
    <row r="474" spans="1:59" s="4" customFormat="1" x14ac:dyDescent="0.2">
      <c r="A474" s="25"/>
      <c r="B474" s="20"/>
      <c r="C474" s="37"/>
      <c r="D474" s="37"/>
      <c r="E474" s="37"/>
      <c r="F474" s="20"/>
      <c r="G474" s="20">
        <v>7390</v>
      </c>
      <c r="H474" s="20" t="s">
        <v>559</v>
      </c>
      <c r="I474" s="20" t="s">
        <v>60</v>
      </c>
      <c r="J474" s="20" t="s">
        <v>221</v>
      </c>
      <c r="K474" s="37" t="s">
        <v>220</v>
      </c>
      <c r="L474" s="37" t="s">
        <v>303</v>
      </c>
      <c r="M474" s="37" t="s">
        <v>346</v>
      </c>
      <c r="N474" s="20" t="s">
        <v>60</v>
      </c>
      <c r="O474" s="20" t="s">
        <v>221</v>
      </c>
      <c r="P474" s="37" t="s">
        <v>288</v>
      </c>
      <c r="Q474" s="21">
        <v>672</v>
      </c>
      <c r="R474" s="21">
        <v>18</v>
      </c>
      <c r="S474" s="21">
        <v>18</v>
      </c>
      <c r="T474" s="21">
        <v>18</v>
      </c>
      <c r="U474" s="21">
        <v>18</v>
      </c>
      <c r="V474" s="21">
        <v>18</v>
      </c>
      <c r="W474" s="21">
        <v>18</v>
      </c>
      <c r="X474" s="21">
        <v>18</v>
      </c>
      <c r="Y474" s="21">
        <v>18</v>
      </c>
      <c r="Z474" s="21">
        <v>17</v>
      </c>
      <c r="AA474" s="21">
        <v>17</v>
      </c>
      <c r="AB474" s="21">
        <v>17</v>
      </c>
      <c r="AC474" s="21">
        <v>17</v>
      </c>
      <c r="AD474" s="21">
        <v>16</v>
      </c>
      <c r="AE474" s="21">
        <v>15</v>
      </c>
      <c r="AF474" s="21">
        <v>15</v>
      </c>
      <c r="AG474" s="21">
        <v>14</v>
      </c>
      <c r="AH474" s="21">
        <v>13</v>
      </c>
      <c r="AI474" s="21">
        <v>12</v>
      </c>
      <c r="AJ474" s="21">
        <v>13</v>
      </c>
      <c r="AK474" s="21">
        <v>12</v>
      </c>
      <c r="AL474" s="21">
        <v>63</v>
      </c>
      <c r="AM474" s="21">
        <v>59</v>
      </c>
      <c r="AN474" s="21">
        <v>46</v>
      </c>
      <c r="AO474" s="21">
        <v>35</v>
      </c>
      <c r="AP474" s="21">
        <v>32</v>
      </c>
      <c r="AQ474" s="21">
        <v>26</v>
      </c>
      <c r="AR474" s="21">
        <v>24</v>
      </c>
      <c r="AS474" s="21">
        <v>19</v>
      </c>
      <c r="AT474" s="21">
        <v>19</v>
      </c>
      <c r="AU474" s="21">
        <v>12</v>
      </c>
      <c r="AV474" s="21">
        <v>8</v>
      </c>
      <c r="AW474" s="21">
        <v>5</v>
      </c>
      <c r="AX474" s="21">
        <v>2</v>
      </c>
      <c r="AY474" s="5">
        <v>1</v>
      </c>
      <c r="AZ474" s="5">
        <v>9</v>
      </c>
      <c r="BA474" s="5">
        <v>9</v>
      </c>
      <c r="BB474" s="5">
        <v>19</v>
      </c>
      <c r="BC474" s="5">
        <v>340</v>
      </c>
      <c r="BD474" s="91">
        <v>42</v>
      </c>
      <c r="BE474" s="91">
        <v>32</v>
      </c>
      <c r="BF474" s="92">
        <v>131</v>
      </c>
      <c r="BG474" s="5">
        <v>25</v>
      </c>
    </row>
    <row r="475" spans="1:59" s="3" customFormat="1" x14ac:dyDescent="0.2">
      <c r="A475" s="26"/>
      <c r="B475" s="18" t="s">
        <v>222</v>
      </c>
      <c r="C475" s="39" t="s">
        <v>590</v>
      </c>
      <c r="D475" s="39" t="s">
        <v>300</v>
      </c>
      <c r="E475" s="39" t="s">
        <v>593</v>
      </c>
      <c r="F475" s="18" t="s">
        <v>223</v>
      </c>
      <c r="G475" s="18"/>
      <c r="H475" s="18"/>
      <c r="I475" s="18"/>
      <c r="J475" s="18"/>
      <c r="K475" s="39"/>
      <c r="L475" s="39"/>
      <c r="M475" s="39"/>
      <c r="N475" s="18"/>
      <c r="O475" s="18"/>
      <c r="P475" s="39"/>
      <c r="Q475" s="19">
        <v>906</v>
      </c>
      <c r="R475" s="19">
        <v>30</v>
      </c>
      <c r="S475" s="19">
        <v>27</v>
      </c>
      <c r="T475" s="19">
        <v>25</v>
      </c>
      <c r="U475" s="19">
        <v>23</v>
      </c>
      <c r="V475" s="19">
        <v>23</v>
      </c>
      <c r="W475" s="19">
        <v>22</v>
      </c>
      <c r="X475" s="19">
        <v>23</v>
      </c>
      <c r="Y475" s="19">
        <v>23</v>
      </c>
      <c r="Z475" s="19">
        <v>24</v>
      </c>
      <c r="AA475" s="19">
        <v>24</v>
      </c>
      <c r="AB475" s="19">
        <v>25</v>
      </c>
      <c r="AC475" s="19">
        <v>27</v>
      </c>
      <c r="AD475" s="19">
        <v>27</v>
      </c>
      <c r="AE475" s="19">
        <v>25</v>
      </c>
      <c r="AF475" s="19">
        <v>21</v>
      </c>
      <c r="AG475" s="19">
        <v>19</v>
      </c>
      <c r="AH475" s="19">
        <v>16</v>
      </c>
      <c r="AI475" s="19">
        <v>14</v>
      </c>
      <c r="AJ475" s="19">
        <v>13</v>
      </c>
      <c r="AK475" s="19">
        <v>13</v>
      </c>
      <c r="AL475" s="19">
        <v>57</v>
      </c>
      <c r="AM475" s="19">
        <v>53</v>
      </c>
      <c r="AN475" s="19">
        <v>60</v>
      </c>
      <c r="AO475" s="19">
        <v>48</v>
      </c>
      <c r="AP475" s="19">
        <v>38</v>
      </c>
      <c r="AQ475" s="19">
        <v>40</v>
      </c>
      <c r="AR475" s="19">
        <v>36</v>
      </c>
      <c r="AS475" s="19">
        <v>31</v>
      </c>
      <c r="AT475" s="19">
        <v>16</v>
      </c>
      <c r="AU475" s="19">
        <v>24</v>
      </c>
      <c r="AV475" s="19">
        <v>17</v>
      </c>
      <c r="AW475" s="19">
        <v>17</v>
      </c>
      <c r="AX475" s="19">
        <v>25</v>
      </c>
      <c r="AY475" s="22">
        <v>2</v>
      </c>
      <c r="AZ475" s="22">
        <v>14</v>
      </c>
      <c r="BA475" s="22">
        <v>13</v>
      </c>
      <c r="BB475" s="19">
        <v>36</v>
      </c>
      <c r="BC475" s="89">
        <v>475</v>
      </c>
      <c r="BD475" s="89">
        <v>63</v>
      </c>
      <c r="BE475" s="89">
        <v>40</v>
      </c>
      <c r="BF475" s="90">
        <v>160</v>
      </c>
      <c r="BG475" s="19">
        <v>49</v>
      </c>
    </row>
    <row r="476" spans="1:59" s="4" customFormat="1" x14ac:dyDescent="0.2">
      <c r="A476" s="25"/>
      <c r="B476" s="20"/>
      <c r="C476" s="37"/>
      <c r="D476" s="37"/>
      <c r="E476" s="37"/>
      <c r="F476" s="20"/>
      <c r="G476" s="20">
        <v>4089</v>
      </c>
      <c r="H476" s="20" t="s">
        <v>223</v>
      </c>
      <c r="I476" s="20" t="s">
        <v>60</v>
      </c>
      <c r="J476" s="20" t="s">
        <v>223</v>
      </c>
      <c r="K476" s="37" t="s">
        <v>222</v>
      </c>
      <c r="L476" s="37" t="s">
        <v>303</v>
      </c>
      <c r="M476" s="37" t="s">
        <v>532</v>
      </c>
      <c r="N476" s="20" t="s">
        <v>60</v>
      </c>
      <c r="O476" s="20" t="s">
        <v>214</v>
      </c>
      <c r="P476" s="37" t="s">
        <v>305</v>
      </c>
      <c r="Q476" s="21">
        <v>906</v>
      </c>
      <c r="R476" s="21">
        <v>30</v>
      </c>
      <c r="S476" s="21">
        <v>27</v>
      </c>
      <c r="T476" s="21">
        <v>25</v>
      </c>
      <c r="U476" s="21">
        <v>23</v>
      </c>
      <c r="V476" s="21">
        <v>23</v>
      </c>
      <c r="W476" s="21">
        <v>22</v>
      </c>
      <c r="X476" s="21">
        <v>23</v>
      </c>
      <c r="Y476" s="21">
        <v>23</v>
      </c>
      <c r="Z476" s="21">
        <v>24</v>
      </c>
      <c r="AA476" s="21">
        <v>24</v>
      </c>
      <c r="AB476" s="21">
        <v>25</v>
      </c>
      <c r="AC476" s="21">
        <v>27</v>
      </c>
      <c r="AD476" s="21">
        <v>27</v>
      </c>
      <c r="AE476" s="21">
        <v>25</v>
      </c>
      <c r="AF476" s="21">
        <v>21</v>
      </c>
      <c r="AG476" s="21">
        <v>19</v>
      </c>
      <c r="AH476" s="21">
        <v>16</v>
      </c>
      <c r="AI476" s="21">
        <v>14</v>
      </c>
      <c r="AJ476" s="21">
        <v>13</v>
      </c>
      <c r="AK476" s="21">
        <v>13</v>
      </c>
      <c r="AL476" s="21">
        <v>57</v>
      </c>
      <c r="AM476" s="21">
        <v>53</v>
      </c>
      <c r="AN476" s="21">
        <v>60</v>
      </c>
      <c r="AO476" s="21">
        <v>48</v>
      </c>
      <c r="AP476" s="21">
        <v>38</v>
      </c>
      <c r="AQ476" s="21">
        <v>40</v>
      </c>
      <c r="AR476" s="21">
        <v>36</v>
      </c>
      <c r="AS476" s="21">
        <v>31</v>
      </c>
      <c r="AT476" s="21">
        <v>16</v>
      </c>
      <c r="AU476" s="21">
        <v>24</v>
      </c>
      <c r="AV476" s="21">
        <v>17</v>
      </c>
      <c r="AW476" s="21">
        <v>17</v>
      </c>
      <c r="AX476" s="21">
        <v>25</v>
      </c>
      <c r="AY476" s="5">
        <v>2</v>
      </c>
      <c r="AZ476" s="5">
        <v>14</v>
      </c>
      <c r="BA476" s="5">
        <v>13</v>
      </c>
      <c r="BB476" s="5">
        <v>36</v>
      </c>
      <c r="BC476" s="5">
        <v>475</v>
      </c>
      <c r="BD476" s="91">
        <v>63</v>
      </c>
      <c r="BE476" s="91">
        <v>40</v>
      </c>
      <c r="BF476" s="92">
        <v>160</v>
      </c>
      <c r="BG476" s="5">
        <v>49</v>
      </c>
    </row>
    <row r="477" spans="1:59" s="3" customFormat="1" x14ac:dyDescent="0.2">
      <c r="A477" s="26"/>
      <c r="B477" s="18" t="s">
        <v>224</v>
      </c>
      <c r="C477" s="39" t="s">
        <v>590</v>
      </c>
      <c r="D477" s="39" t="s">
        <v>300</v>
      </c>
      <c r="E477" s="39" t="s">
        <v>594</v>
      </c>
      <c r="F477" s="18" t="s">
        <v>225</v>
      </c>
      <c r="G477" s="18"/>
      <c r="H477" s="18"/>
      <c r="I477" s="18"/>
      <c r="J477" s="18"/>
      <c r="K477" s="39"/>
      <c r="L477" s="39"/>
      <c r="M477" s="39"/>
      <c r="N477" s="18"/>
      <c r="O477" s="18"/>
      <c r="P477" s="39"/>
      <c r="Q477" s="19">
        <v>4653</v>
      </c>
      <c r="R477" s="19">
        <v>137</v>
      </c>
      <c r="S477" s="19">
        <v>130</v>
      </c>
      <c r="T477" s="19">
        <v>126</v>
      </c>
      <c r="U477" s="19">
        <v>123</v>
      </c>
      <c r="V477" s="19">
        <v>123</v>
      </c>
      <c r="W477" s="19">
        <v>124</v>
      </c>
      <c r="X477" s="19">
        <v>125</v>
      </c>
      <c r="Y477" s="19">
        <v>128</v>
      </c>
      <c r="Z477" s="19">
        <v>130</v>
      </c>
      <c r="AA477" s="19">
        <v>132</v>
      </c>
      <c r="AB477" s="19">
        <v>134</v>
      </c>
      <c r="AC477" s="19">
        <v>137</v>
      </c>
      <c r="AD477" s="19">
        <v>136</v>
      </c>
      <c r="AE477" s="19">
        <v>127</v>
      </c>
      <c r="AF477" s="19">
        <v>115</v>
      </c>
      <c r="AG477" s="19">
        <v>102</v>
      </c>
      <c r="AH477" s="19">
        <v>89</v>
      </c>
      <c r="AI477" s="19">
        <v>79</v>
      </c>
      <c r="AJ477" s="19">
        <v>72</v>
      </c>
      <c r="AK477" s="19">
        <v>69</v>
      </c>
      <c r="AL477" s="19">
        <v>301</v>
      </c>
      <c r="AM477" s="19">
        <v>294</v>
      </c>
      <c r="AN477" s="19">
        <v>274</v>
      </c>
      <c r="AO477" s="19">
        <v>219</v>
      </c>
      <c r="AP477" s="19">
        <v>273</v>
      </c>
      <c r="AQ477" s="19">
        <v>207</v>
      </c>
      <c r="AR477" s="19">
        <v>180</v>
      </c>
      <c r="AS477" s="19">
        <v>162</v>
      </c>
      <c r="AT477" s="19">
        <v>166</v>
      </c>
      <c r="AU477" s="19">
        <v>90</v>
      </c>
      <c r="AV477" s="19">
        <v>75</v>
      </c>
      <c r="AW477" s="19">
        <v>55</v>
      </c>
      <c r="AX477" s="19">
        <v>19</v>
      </c>
      <c r="AY477" s="22">
        <v>10</v>
      </c>
      <c r="AZ477" s="22">
        <v>65</v>
      </c>
      <c r="BA477" s="22">
        <v>65</v>
      </c>
      <c r="BB477" s="19">
        <v>144</v>
      </c>
      <c r="BC477" s="89">
        <v>2319</v>
      </c>
      <c r="BD477" s="89">
        <v>302</v>
      </c>
      <c r="BE477" s="89">
        <v>200</v>
      </c>
      <c r="BF477" s="90">
        <v>790</v>
      </c>
      <c r="BG477" s="19">
        <v>196</v>
      </c>
    </row>
    <row r="478" spans="1:59" s="4" customFormat="1" x14ac:dyDescent="0.2">
      <c r="A478" s="25"/>
      <c r="B478" s="20"/>
      <c r="C478" s="37"/>
      <c r="D478" s="37"/>
      <c r="E478" s="37"/>
      <c r="F478" s="20"/>
      <c r="G478" s="20">
        <v>4086</v>
      </c>
      <c r="H478" s="20" t="s">
        <v>225</v>
      </c>
      <c r="I478" s="20" t="s">
        <v>60</v>
      </c>
      <c r="J478" s="20" t="s">
        <v>225</v>
      </c>
      <c r="K478" s="37" t="s">
        <v>224</v>
      </c>
      <c r="L478" s="37" t="s">
        <v>303</v>
      </c>
      <c r="M478" s="37" t="s">
        <v>532</v>
      </c>
      <c r="N478" s="20" t="s">
        <v>60</v>
      </c>
      <c r="O478" s="20" t="s">
        <v>214</v>
      </c>
      <c r="P478" s="37" t="s">
        <v>286</v>
      </c>
      <c r="Q478" s="21">
        <v>1073</v>
      </c>
      <c r="R478" s="21">
        <v>32</v>
      </c>
      <c r="S478" s="21">
        <v>30</v>
      </c>
      <c r="T478" s="21">
        <v>29</v>
      </c>
      <c r="U478" s="21">
        <v>28</v>
      </c>
      <c r="V478" s="21">
        <v>28</v>
      </c>
      <c r="W478" s="21">
        <v>29</v>
      </c>
      <c r="X478" s="21">
        <v>29</v>
      </c>
      <c r="Y478" s="21">
        <v>30</v>
      </c>
      <c r="Z478" s="21">
        <v>30</v>
      </c>
      <c r="AA478" s="21">
        <v>30</v>
      </c>
      <c r="AB478" s="21">
        <v>30</v>
      </c>
      <c r="AC478" s="21">
        <v>32</v>
      </c>
      <c r="AD478" s="21">
        <v>31</v>
      </c>
      <c r="AE478" s="21">
        <v>29</v>
      </c>
      <c r="AF478" s="21">
        <v>27</v>
      </c>
      <c r="AG478" s="21">
        <v>24</v>
      </c>
      <c r="AH478" s="21">
        <v>20</v>
      </c>
      <c r="AI478" s="21">
        <v>18</v>
      </c>
      <c r="AJ478" s="21">
        <v>17</v>
      </c>
      <c r="AK478" s="21">
        <v>16</v>
      </c>
      <c r="AL478" s="21">
        <v>69</v>
      </c>
      <c r="AM478" s="21">
        <v>68</v>
      </c>
      <c r="AN478" s="21">
        <v>63</v>
      </c>
      <c r="AO478" s="21">
        <v>51</v>
      </c>
      <c r="AP478" s="21">
        <v>63</v>
      </c>
      <c r="AQ478" s="21">
        <v>48</v>
      </c>
      <c r="AR478" s="21">
        <v>42</v>
      </c>
      <c r="AS478" s="21">
        <v>37</v>
      </c>
      <c r="AT478" s="21">
        <v>38</v>
      </c>
      <c r="AU478" s="21">
        <v>21</v>
      </c>
      <c r="AV478" s="21">
        <v>17</v>
      </c>
      <c r="AW478" s="21">
        <v>13</v>
      </c>
      <c r="AX478" s="21">
        <v>4</v>
      </c>
      <c r="AY478" s="5">
        <v>2</v>
      </c>
      <c r="AZ478" s="5">
        <v>15</v>
      </c>
      <c r="BA478" s="5">
        <v>15</v>
      </c>
      <c r="BB478" s="5">
        <v>33</v>
      </c>
      <c r="BC478" s="5">
        <v>535</v>
      </c>
      <c r="BD478" s="91">
        <v>70</v>
      </c>
      <c r="BE478" s="91">
        <v>46</v>
      </c>
      <c r="BF478" s="92">
        <v>182</v>
      </c>
      <c r="BG478" s="5">
        <v>45</v>
      </c>
    </row>
    <row r="479" spans="1:59" s="4" customFormat="1" x14ac:dyDescent="0.2">
      <c r="A479" s="25"/>
      <c r="B479" s="20"/>
      <c r="C479" s="37"/>
      <c r="D479" s="37"/>
      <c r="E479" s="37"/>
      <c r="F479" s="20"/>
      <c r="G479" s="20">
        <v>4087</v>
      </c>
      <c r="H479" s="20" t="s">
        <v>302</v>
      </c>
      <c r="I479" s="20" t="s">
        <v>60</v>
      </c>
      <c r="J479" s="20" t="s">
        <v>225</v>
      </c>
      <c r="K479" s="37" t="s">
        <v>224</v>
      </c>
      <c r="L479" s="37" t="s">
        <v>303</v>
      </c>
      <c r="M479" s="37" t="s">
        <v>532</v>
      </c>
      <c r="N479" s="20" t="s">
        <v>60</v>
      </c>
      <c r="O479" s="20" t="s">
        <v>214</v>
      </c>
      <c r="P479" s="37" t="s">
        <v>305</v>
      </c>
      <c r="Q479" s="21">
        <v>1515</v>
      </c>
      <c r="R479" s="21">
        <v>45</v>
      </c>
      <c r="S479" s="21">
        <v>42</v>
      </c>
      <c r="T479" s="21">
        <v>42</v>
      </c>
      <c r="U479" s="21">
        <v>40</v>
      </c>
      <c r="V479" s="21">
        <v>40</v>
      </c>
      <c r="W479" s="21">
        <v>40</v>
      </c>
      <c r="X479" s="21">
        <v>41</v>
      </c>
      <c r="Y479" s="21">
        <v>42</v>
      </c>
      <c r="Z479" s="21">
        <v>43</v>
      </c>
      <c r="AA479" s="21">
        <v>43</v>
      </c>
      <c r="AB479" s="21">
        <v>44</v>
      </c>
      <c r="AC479" s="21">
        <v>45</v>
      </c>
      <c r="AD479" s="21">
        <v>45</v>
      </c>
      <c r="AE479" s="21">
        <v>41</v>
      </c>
      <c r="AF479" s="21">
        <v>37</v>
      </c>
      <c r="AG479" s="21">
        <v>33</v>
      </c>
      <c r="AH479" s="21">
        <v>29</v>
      </c>
      <c r="AI479" s="21">
        <v>26</v>
      </c>
      <c r="AJ479" s="21">
        <v>23</v>
      </c>
      <c r="AK479" s="21">
        <v>22</v>
      </c>
      <c r="AL479" s="21">
        <v>98</v>
      </c>
      <c r="AM479" s="21">
        <v>95</v>
      </c>
      <c r="AN479" s="21">
        <v>89</v>
      </c>
      <c r="AO479" s="21">
        <v>71</v>
      </c>
      <c r="AP479" s="21">
        <v>88</v>
      </c>
      <c r="AQ479" s="21">
        <v>67</v>
      </c>
      <c r="AR479" s="21">
        <v>59</v>
      </c>
      <c r="AS479" s="21">
        <v>54</v>
      </c>
      <c r="AT479" s="21">
        <v>54</v>
      </c>
      <c r="AU479" s="21">
        <v>29</v>
      </c>
      <c r="AV479" s="21">
        <v>25</v>
      </c>
      <c r="AW479" s="21">
        <v>17</v>
      </c>
      <c r="AX479" s="21">
        <v>6</v>
      </c>
      <c r="AY479" s="5">
        <v>4</v>
      </c>
      <c r="AZ479" s="5">
        <v>21</v>
      </c>
      <c r="BA479" s="5">
        <v>21</v>
      </c>
      <c r="BB479" s="5">
        <v>47</v>
      </c>
      <c r="BC479" s="5">
        <v>755</v>
      </c>
      <c r="BD479" s="91">
        <v>98</v>
      </c>
      <c r="BE479" s="91">
        <v>65</v>
      </c>
      <c r="BF479" s="92">
        <v>257</v>
      </c>
      <c r="BG479" s="5">
        <v>65</v>
      </c>
    </row>
    <row r="480" spans="1:59" s="4" customFormat="1" x14ac:dyDescent="0.2">
      <c r="A480" s="25"/>
      <c r="B480" s="20"/>
      <c r="C480" s="37"/>
      <c r="D480" s="37"/>
      <c r="E480" s="37"/>
      <c r="F480" s="20"/>
      <c r="G480" s="20">
        <v>4125</v>
      </c>
      <c r="H480" s="20" t="s">
        <v>560</v>
      </c>
      <c r="I480" s="20" t="s">
        <v>60</v>
      </c>
      <c r="J480" s="20" t="s">
        <v>225</v>
      </c>
      <c r="K480" s="37" t="s">
        <v>224</v>
      </c>
      <c r="L480" s="37" t="s">
        <v>303</v>
      </c>
      <c r="M480" s="37" t="s">
        <v>338</v>
      </c>
      <c r="N480" s="20" t="s">
        <v>60</v>
      </c>
      <c r="O480" s="20" t="s">
        <v>561</v>
      </c>
      <c r="P480" s="37" t="s">
        <v>305</v>
      </c>
      <c r="Q480" s="21">
        <v>865</v>
      </c>
      <c r="R480" s="21">
        <v>25</v>
      </c>
      <c r="S480" s="21">
        <v>24</v>
      </c>
      <c r="T480" s="21">
        <v>23</v>
      </c>
      <c r="U480" s="21">
        <v>23</v>
      </c>
      <c r="V480" s="21">
        <v>23</v>
      </c>
      <c r="W480" s="21">
        <v>23</v>
      </c>
      <c r="X480" s="21">
        <v>23</v>
      </c>
      <c r="Y480" s="21">
        <v>24</v>
      </c>
      <c r="Z480" s="21">
        <v>24</v>
      </c>
      <c r="AA480" s="21">
        <v>25</v>
      </c>
      <c r="AB480" s="21">
        <v>25</v>
      </c>
      <c r="AC480" s="21">
        <v>25</v>
      </c>
      <c r="AD480" s="21">
        <v>25</v>
      </c>
      <c r="AE480" s="21">
        <v>24</v>
      </c>
      <c r="AF480" s="21">
        <v>21</v>
      </c>
      <c r="AG480" s="21">
        <v>19</v>
      </c>
      <c r="AH480" s="21">
        <v>17</v>
      </c>
      <c r="AI480" s="21">
        <v>15</v>
      </c>
      <c r="AJ480" s="21">
        <v>13</v>
      </c>
      <c r="AK480" s="21">
        <v>13</v>
      </c>
      <c r="AL480" s="21">
        <v>56</v>
      </c>
      <c r="AM480" s="21">
        <v>55</v>
      </c>
      <c r="AN480" s="21">
        <v>51</v>
      </c>
      <c r="AO480" s="21">
        <v>41</v>
      </c>
      <c r="AP480" s="21">
        <v>51</v>
      </c>
      <c r="AQ480" s="21">
        <v>38</v>
      </c>
      <c r="AR480" s="21">
        <v>33</v>
      </c>
      <c r="AS480" s="21">
        <v>30</v>
      </c>
      <c r="AT480" s="21">
        <v>31</v>
      </c>
      <c r="AU480" s="21">
        <v>17</v>
      </c>
      <c r="AV480" s="21">
        <v>14</v>
      </c>
      <c r="AW480" s="21">
        <v>10</v>
      </c>
      <c r="AX480" s="21">
        <v>4</v>
      </c>
      <c r="AY480" s="5">
        <v>2</v>
      </c>
      <c r="AZ480" s="5">
        <v>12</v>
      </c>
      <c r="BA480" s="5">
        <v>12</v>
      </c>
      <c r="BB480" s="5">
        <v>27</v>
      </c>
      <c r="BC480" s="5">
        <v>431</v>
      </c>
      <c r="BD480" s="91">
        <v>56</v>
      </c>
      <c r="BE480" s="91">
        <v>37</v>
      </c>
      <c r="BF480" s="92">
        <v>147</v>
      </c>
      <c r="BG480" s="5">
        <v>36</v>
      </c>
    </row>
    <row r="481" spans="1:59" s="4" customFormat="1" x14ac:dyDescent="0.2">
      <c r="A481" s="25"/>
      <c r="B481" s="20"/>
      <c r="C481" s="37"/>
      <c r="D481" s="37"/>
      <c r="E481" s="37"/>
      <c r="F481" s="20"/>
      <c r="G481" s="20">
        <v>4088</v>
      </c>
      <c r="H481" s="20" t="s">
        <v>562</v>
      </c>
      <c r="I481" s="20" t="s">
        <v>60</v>
      </c>
      <c r="J481" s="20" t="s">
        <v>225</v>
      </c>
      <c r="K481" s="37" t="s">
        <v>224</v>
      </c>
      <c r="L481" s="37" t="s">
        <v>303</v>
      </c>
      <c r="M481" s="37" t="s">
        <v>532</v>
      </c>
      <c r="N481" s="20" t="s">
        <v>60</v>
      </c>
      <c r="O481" s="20" t="s">
        <v>214</v>
      </c>
      <c r="P481" s="37" t="s">
        <v>288</v>
      </c>
      <c r="Q481" s="21">
        <v>646</v>
      </c>
      <c r="R481" s="21">
        <v>19</v>
      </c>
      <c r="S481" s="21">
        <v>19</v>
      </c>
      <c r="T481" s="21">
        <v>17</v>
      </c>
      <c r="U481" s="21">
        <v>17</v>
      </c>
      <c r="V481" s="21">
        <v>17</v>
      </c>
      <c r="W481" s="21">
        <v>17</v>
      </c>
      <c r="X481" s="21">
        <v>17</v>
      </c>
      <c r="Y481" s="21">
        <v>18</v>
      </c>
      <c r="Z481" s="21">
        <v>18</v>
      </c>
      <c r="AA481" s="21">
        <v>18</v>
      </c>
      <c r="AB481" s="21">
        <v>19</v>
      </c>
      <c r="AC481" s="21">
        <v>19</v>
      </c>
      <c r="AD481" s="21">
        <v>19</v>
      </c>
      <c r="AE481" s="21">
        <v>18</v>
      </c>
      <c r="AF481" s="21">
        <v>16</v>
      </c>
      <c r="AG481" s="21">
        <v>14</v>
      </c>
      <c r="AH481" s="21">
        <v>12</v>
      </c>
      <c r="AI481" s="21">
        <v>11</v>
      </c>
      <c r="AJ481" s="21">
        <v>10</v>
      </c>
      <c r="AK481" s="21">
        <v>10</v>
      </c>
      <c r="AL481" s="21">
        <v>42</v>
      </c>
      <c r="AM481" s="21">
        <v>41</v>
      </c>
      <c r="AN481" s="21">
        <v>38</v>
      </c>
      <c r="AO481" s="21">
        <v>30</v>
      </c>
      <c r="AP481" s="21">
        <v>38</v>
      </c>
      <c r="AQ481" s="21">
        <v>29</v>
      </c>
      <c r="AR481" s="21">
        <v>25</v>
      </c>
      <c r="AS481" s="21">
        <v>22</v>
      </c>
      <c r="AT481" s="21">
        <v>23</v>
      </c>
      <c r="AU481" s="21">
        <v>12</v>
      </c>
      <c r="AV481" s="21">
        <v>10</v>
      </c>
      <c r="AW481" s="21">
        <v>8</v>
      </c>
      <c r="AX481" s="21">
        <v>3</v>
      </c>
      <c r="AY481" s="5">
        <v>1</v>
      </c>
      <c r="AZ481" s="5">
        <v>9</v>
      </c>
      <c r="BA481" s="5">
        <v>9</v>
      </c>
      <c r="BB481" s="5">
        <v>20</v>
      </c>
      <c r="BC481" s="5">
        <v>322</v>
      </c>
      <c r="BD481" s="91">
        <v>42</v>
      </c>
      <c r="BE481" s="91">
        <v>28</v>
      </c>
      <c r="BF481" s="92">
        <v>110</v>
      </c>
      <c r="BG481" s="5">
        <v>27</v>
      </c>
    </row>
    <row r="482" spans="1:59" s="4" customFormat="1" x14ac:dyDescent="0.2">
      <c r="A482" s="25"/>
      <c r="B482" s="20"/>
      <c r="C482" s="37"/>
      <c r="D482" s="37"/>
      <c r="E482" s="37"/>
      <c r="F482" s="20"/>
      <c r="G482" s="20">
        <v>19233</v>
      </c>
      <c r="H482" s="20" t="s">
        <v>563</v>
      </c>
      <c r="I482" s="20" t="s">
        <v>60</v>
      </c>
      <c r="J482" s="20" t="s">
        <v>225</v>
      </c>
      <c r="K482" s="37" t="s">
        <v>224</v>
      </c>
      <c r="L482" s="37" t="s">
        <v>303</v>
      </c>
      <c r="M482" s="37" t="s">
        <v>532</v>
      </c>
      <c r="N482" s="20" t="s">
        <v>60</v>
      </c>
      <c r="O482" s="20" t="s">
        <v>214</v>
      </c>
      <c r="P482" s="37" t="s">
        <v>288</v>
      </c>
      <c r="Q482" s="21">
        <v>554</v>
      </c>
      <c r="R482" s="21">
        <v>16</v>
      </c>
      <c r="S482" s="21">
        <v>15</v>
      </c>
      <c r="T482" s="21">
        <v>15</v>
      </c>
      <c r="U482" s="21">
        <v>15</v>
      </c>
      <c r="V482" s="21">
        <v>15</v>
      </c>
      <c r="W482" s="21">
        <v>15</v>
      </c>
      <c r="X482" s="21">
        <v>15</v>
      </c>
      <c r="Y482" s="21">
        <v>14</v>
      </c>
      <c r="Z482" s="21">
        <v>15</v>
      </c>
      <c r="AA482" s="21">
        <v>16</v>
      </c>
      <c r="AB482" s="21">
        <v>16</v>
      </c>
      <c r="AC482" s="21">
        <v>16</v>
      </c>
      <c r="AD482" s="21">
        <v>16</v>
      </c>
      <c r="AE482" s="21">
        <v>15</v>
      </c>
      <c r="AF482" s="21">
        <v>14</v>
      </c>
      <c r="AG482" s="21">
        <v>12</v>
      </c>
      <c r="AH482" s="21">
        <v>11</v>
      </c>
      <c r="AI482" s="21">
        <v>9</v>
      </c>
      <c r="AJ482" s="21">
        <v>9</v>
      </c>
      <c r="AK482" s="21">
        <v>8</v>
      </c>
      <c r="AL482" s="21">
        <v>36</v>
      </c>
      <c r="AM482" s="21">
        <v>35</v>
      </c>
      <c r="AN482" s="21">
        <v>33</v>
      </c>
      <c r="AO482" s="21">
        <v>26</v>
      </c>
      <c r="AP482" s="21">
        <v>33</v>
      </c>
      <c r="AQ482" s="21">
        <v>25</v>
      </c>
      <c r="AR482" s="21">
        <v>21</v>
      </c>
      <c r="AS482" s="21">
        <v>19</v>
      </c>
      <c r="AT482" s="21">
        <v>20</v>
      </c>
      <c r="AU482" s="21">
        <v>11</v>
      </c>
      <c r="AV482" s="21">
        <v>9</v>
      </c>
      <c r="AW482" s="21">
        <v>7</v>
      </c>
      <c r="AX482" s="21">
        <v>2</v>
      </c>
      <c r="AY482" s="5">
        <v>1</v>
      </c>
      <c r="AZ482" s="5">
        <v>8</v>
      </c>
      <c r="BA482" s="5">
        <v>8</v>
      </c>
      <c r="BB482" s="5">
        <v>17</v>
      </c>
      <c r="BC482" s="5">
        <v>276</v>
      </c>
      <c r="BD482" s="91">
        <v>36</v>
      </c>
      <c r="BE482" s="91">
        <v>24</v>
      </c>
      <c r="BF482" s="92">
        <v>94</v>
      </c>
      <c r="BG482" s="5">
        <v>23</v>
      </c>
    </row>
    <row r="483" spans="1:59" s="3" customFormat="1" x14ac:dyDescent="0.2">
      <c r="A483" s="26"/>
      <c r="B483" s="18" t="s">
        <v>226</v>
      </c>
      <c r="C483" s="39" t="s">
        <v>590</v>
      </c>
      <c r="D483" s="39" t="s">
        <v>300</v>
      </c>
      <c r="E483" s="39" t="s">
        <v>595</v>
      </c>
      <c r="F483" s="18" t="s">
        <v>227</v>
      </c>
      <c r="G483" s="18"/>
      <c r="H483" s="18"/>
      <c r="I483" s="18"/>
      <c r="J483" s="18"/>
      <c r="K483" s="39"/>
      <c r="L483" s="39"/>
      <c r="M483" s="39"/>
      <c r="N483" s="18"/>
      <c r="O483" s="18"/>
      <c r="P483" s="39"/>
      <c r="Q483" s="19">
        <v>3369</v>
      </c>
      <c r="R483" s="19">
        <v>70</v>
      </c>
      <c r="S483" s="19">
        <v>79</v>
      </c>
      <c r="T483" s="19">
        <v>85</v>
      </c>
      <c r="U483" s="19">
        <v>90</v>
      </c>
      <c r="V483" s="19">
        <v>95</v>
      </c>
      <c r="W483" s="19">
        <v>96</v>
      </c>
      <c r="X483" s="19">
        <v>97</v>
      </c>
      <c r="Y483" s="19">
        <v>96</v>
      </c>
      <c r="Z483" s="19">
        <v>95</v>
      </c>
      <c r="AA483" s="19">
        <v>93</v>
      </c>
      <c r="AB483" s="19">
        <v>90</v>
      </c>
      <c r="AC483" s="19">
        <v>86</v>
      </c>
      <c r="AD483" s="19">
        <v>82</v>
      </c>
      <c r="AE483" s="19">
        <v>79</v>
      </c>
      <c r="AF483" s="19">
        <v>76</v>
      </c>
      <c r="AG483" s="19">
        <v>72</v>
      </c>
      <c r="AH483" s="19">
        <v>68</v>
      </c>
      <c r="AI483" s="19">
        <v>64</v>
      </c>
      <c r="AJ483" s="19">
        <v>59</v>
      </c>
      <c r="AK483" s="19">
        <v>54</v>
      </c>
      <c r="AL483" s="19">
        <v>221</v>
      </c>
      <c r="AM483" s="19">
        <v>217</v>
      </c>
      <c r="AN483" s="19">
        <v>178</v>
      </c>
      <c r="AO483" s="19">
        <v>186</v>
      </c>
      <c r="AP483" s="19">
        <v>201</v>
      </c>
      <c r="AQ483" s="19">
        <v>179</v>
      </c>
      <c r="AR483" s="19">
        <v>129</v>
      </c>
      <c r="AS483" s="19">
        <v>119</v>
      </c>
      <c r="AT483" s="19">
        <v>97</v>
      </c>
      <c r="AU483" s="19">
        <v>79</v>
      </c>
      <c r="AV483" s="19">
        <v>77</v>
      </c>
      <c r="AW483" s="19">
        <v>40</v>
      </c>
      <c r="AX483" s="19">
        <v>20</v>
      </c>
      <c r="AY483" s="22">
        <v>6</v>
      </c>
      <c r="AZ483" s="22">
        <v>39</v>
      </c>
      <c r="BA483" s="22">
        <v>40</v>
      </c>
      <c r="BB483" s="19">
        <v>77</v>
      </c>
      <c r="BC483" s="89">
        <v>1683</v>
      </c>
      <c r="BD483" s="89">
        <v>203</v>
      </c>
      <c r="BE483" s="89">
        <v>141</v>
      </c>
      <c r="BF483" s="90">
        <v>577</v>
      </c>
      <c r="BG483" s="19">
        <v>105</v>
      </c>
    </row>
    <row r="484" spans="1:59" s="4" customFormat="1" x14ac:dyDescent="0.2">
      <c r="A484" s="25"/>
      <c r="B484" s="20"/>
      <c r="C484" s="37"/>
      <c r="D484" s="37"/>
      <c r="E484" s="37"/>
      <c r="F484" s="20"/>
      <c r="G484" s="20">
        <v>4126</v>
      </c>
      <c r="H484" s="20" t="s">
        <v>227</v>
      </c>
      <c r="I484" s="20" t="s">
        <v>60</v>
      </c>
      <c r="J484" s="20" t="s">
        <v>227</v>
      </c>
      <c r="K484" s="37" t="s">
        <v>226</v>
      </c>
      <c r="L484" s="37" t="s">
        <v>303</v>
      </c>
      <c r="M484" s="37" t="s">
        <v>338</v>
      </c>
      <c r="N484" s="20" t="s">
        <v>60</v>
      </c>
      <c r="O484" s="20" t="s">
        <v>561</v>
      </c>
      <c r="P484" s="37" t="s">
        <v>305</v>
      </c>
      <c r="Q484" s="21">
        <v>1414</v>
      </c>
      <c r="R484" s="21">
        <v>29</v>
      </c>
      <c r="S484" s="21">
        <v>33</v>
      </c>
      <c r="T484" s="21">
        <v>36</v>
      </c>
      <c r="U484" s="21">
        <v>38</v>
      </c>
      <c r="V484" s="21">
        <v>40</v>
      </c>
      <c r="W484" s="21">
        <v>40</v>
      </c>
      <c r="X484" s="21">
        <v>41</v>
      </c>
      <c r="Y484" s="21">
        <v>40</v>
      </c>
      <c r="Z484" s="21">
        <v>40</v>
      </c>
      <c r="AA484" s="21">
        <v>39</v>
      </c>
      <c r="AB484" s="21">
        <v>38</v>
      </c>
      <c r="AC484" s="21">
        <v>36</v>
      </c>
      <c r="AD484" s="21">
        <v>34</v>
      </c>
      <c r="AE484" s="21">
        <v>33</v>
      </c>
      <c r="AF484" s="21">
        <v>32</v>
      </c>
      <c r="AG484" s="21">
        <v>30</v>
      </c>
      <c r="AH484" s="21">
        <v>29</v>
      </c>
      <c r="AI484" s="21">
        <v>27</v>
      </c>
      <c r="AJ484" s="21">
        <v>24</v>
      </c>
      <c r="AK484" s="21">
        <v>22</v>
      </c>
      <c r="AL484" s="21">
        <v>93</v>
      </c>
      <c r="AM484" s="21">
        <v>91</v>
      </c>
      <c r="AN484" s="21">
        <v>75</v>
      </c>
      <c r="AO484" s="21">
        <v>78</v>
      </c>
      <c r="AP484" s="21">
        <v>85</v>
      </c>
      <c r="AQ484" s="21">
        <v>75</v>
      </c>
      <c r="AR484" s="21">
        <v>54</v>
      </c>
      <c r="AS484" s="21">
        <v>50</v>
      </c>
      <c r="AT484" s="21">
        <v>41</v>
      </c>
      <c r="AU484" s="21">
        <v>33</v>
      </c>
      <c r="AV484" s="21">
        <v>33</v>
      </c>
      <c r="AW484" s="21">
        <v>17</v>
      </c>
      <c r="AX484" s="21">
        <v>8</v>
      </c>
      <c r="AY484" s="5">
        <v>3</v>
      </c>
      <c r="AZ484" s="5">
        <v>16</v>
      </c>
      <c r="BA484" s="5">
        <v>17</v>
      </c>
      <c r="BB484" s="5">
        <v>33</v>
      </c>
      <c r="BC484" s="5">
        <v>707</v>
      </c>
      <c r="BD484" s="91">
        <v>86</v>
      </c>
      <c r="BE484" s="91">
        <v>60</v>
      </c>
      <c r="BF484" s="92">
        <v>242</v>
      </c>
      <c r="BG484" s="5">
        <v>44</v>
      </c>
    </row>
    <row r="485" spans="1:59" s="4" customFormat="1" x14ac:dyDescent="0.2">
      <c r="A485" s="25"/>
      <c r="B485" s="20"/>
      <c r="C485" s="37"/>
      <c r="D485" s="37"/>
      <c r="E485" s="37"/>
      <c r="F485" s="20"/>
      <c r="G485" s="20">
        <v>4127</v>
      </c>
      <c r="H485" s="20" t="s">
        <v>564</v>
      </c>
      <c r="I485" s="20" t="s">
        <v>60</v>
      </c>
      <c r="J485" s="20" t="s">
        <v>227</v>
      </c>
      <c r="K485" s="37" t="s">
        <v>226</v>
      </c>
      <c r="L485" s="37" t="s">
        <v>303</v>
      </c>
      <c r="M485" s="37" t="s">
        <v>338</v>
      </c>
      <c r="N485" s="20" t="s">
        <v>60</v>
      </c>
      <c r="O485" s="20" t="s">
        <v>561</v>
      </c>
      <c r="P485" s="37" t="s">
        <v>288</v>
      </c>
      <c r="Q485" s="21">
        <v>670</v>
      </c>
      <c r="R485" s="21">
        <v>14</v>
      </c>
      <c r="S485" s="21">
        <v>16</v>
      </c>
      <c r="T485" s="21">
        <v>17</v>
      </c>
      <c r="U485" s="21">
        <v>18</v>
      </c>
      <c r="V485" s="21">
        <v>19</v>
      </c>
      <c r="W485" s="21">
        <v>19</v>
      </c>
      <c r="X485" s="21">
        <v>19</v>
      </c>
      <c r="Y485" s="21">
        <v>19</v>
      </c>
      <c r="Z485" s="21">
        <v>19</v>
      </c>
      <c r="AA485" s="21">
        <v>18</v>
      </c>
      <c r="AB485" s="21">
        <v>18</v>
      </c>
      <c r="AC485" s="21">
        <v>17</v>
      </c>
      <c r="AD485" s="21">
        <v>16</v>
      </c>
      <c r="AE485" s="21">
        <v>16</v>
      </c>
      <c r="AF485" s="21">
        <v>15</v>
      </c>
      <c r="AG485" s="21">
        <v>14</v>
      </c>
      <c r="AH485" s="21">
        <v>13</v>
      </c>
      <c r="AI485" s="21">
        <v>13</v>
      </c>
      <c r="AJ485" s="21">
        <v>12</v>
      </c>
      <c r="AK485" s="21">
        <v>11</v>
      </c>
      <c r="AL485" s="21">
        <v>44</v>
      </c>
      <c r="AM485" s="21">
        <v>43</v>
      </c>
      <c r="AN485" s="21">
        <v>35</v>
      </c>
      <c r="AO485" s="21">
        <v>37</v>
      </c>
      <c r="AP485" s="21">
        <v>40</v>
      </c>
      <c r="AQ485" s="21">
        <v>36</v>
      </c>
      <c r="AR485" s="21">
        <v>26</v>
      </c>
      <c r="AS485" s="21">
        <v>24</v>
      </c>
      <c r="AT485" s="21">
        <v>19</v>
      </c>
      <c r="AU485" s="21">
        <v>16</v>
      </c>
      <c r="AV485" s="21">
        <v>15</v>
      </c>
      <c r="AW485" s="21">
        <v>8</v>
      </c>
      <c r="AX485" s="21">
        <v>4</v>
      </c>
      <c r="AY485" s="5">
        <v>1</v>
      </c>
      <c r="AZ485" s="5">
        <v>8</v>
      </c>
      <c r="BA485" s="5">
        <v>8</v>
      </c>
      <c r="BB485" s="5">
        <v>15</v>
      </c>
      <c r="BC485" s="5">
        <v>335</v>
      </c>
      <c r="BD485" s="91">
        <v>40</v>
      </c>
      <c r="BE485" s="91">
        <v>28</v>
      </c>
      <c r="BF485" s="92">
        <v>115</v>
      </c>
      <c r="BG485" s="5">
        <v>21</v>
      </c>
    </row>
    <row r="486" spans="1:59" s="4" customFormat="1" x14ac:dyDescent="0.2">
      <c r="A486" s="25"/>
      <c r="B486" s="20"/>
      <c r="C486" s="37"/>
      <c r="D486" s="37"/>
      <c r="E486" s="37"/>
      <c r="F486" s="20"/>
      <c r="G486" s="20">
        <v>7706</v>
      </c>
      <c r="H486" s="20" t="s">
        <v>565</v>
      </c>
      <c r="I486" s="20" t="s">
        <v>60</v>
      </c>
      <c r="J486" s="20" t="s">
        <v>227</v>
      </c>
      <c r="K486" s="37" t="s">
        <v>226</v>
      </c>
      <c r="L486" s="37" t="s">
        <v>303</v>
      </c>
      <c r="M486" s="37" t="s">
        <v>338</v>
      </c>
      <c r="N486" s="20" t="s">
        <v>60</v>
      </c>
      <c r="O486" s="20" t="s">
        <v>561</v>
      </c>
      <c r="P486" s="37" t="s">
        <v>288</v>
      </c>
      <c r="Q486" s="21">
        <v>489</v>
      </c>
      <c r="R486" s="21">
        <v>10</v>
      </c>
      <c r="S486" s="21">
        <v>11</v>
      </c>
      <c r="T486" s="21">
        <v>12</v>
      </c>
      <c r="U486" s="21">
        <v>13</v>
      </c>
      <c r="V486" s="21">
        <v>14</v>
      </c>
      <c r="W486" s="21">
        <v>14</v>
      </c>
      <c r="X486" s="21">
        <v>14</v>
      </c>
      <c r="Y486" s="21">
        <v>14</v>
      </c>
      <c r="Z486" s="21">
        <v>14</v>
      </c>
      <c r="AA486" s="21">
        <v>14</v>
      </c>
      <c r="AB486" s="21">
        <v>13</v>
      </c>
      <c r="AC486" s="21">
        <v>13</v>
      </c>
      <c r="AD486" s="21">
        <v>12</v>
      </c>
      <c r="AE486" s="21">
        <v>11</v>
      </c>
      <c r="AF486" s="21">
        <v>11</v>
      </c>
      <c r="AG486" s="21">
        <v>10</v>
      </c>
      <c r="AH486" s="21">
        <v>10</v>
      </c>
      <c r="AI486" s="21">
        <v>9</v>
      </c>
      <c r="AJ486" s="21">
        <v>9</v>
      </c>
      <c r="AK486" s="21">
        <v>8</v>
      </c>
      <c r="AL486" s="21">
        <v>32</v>
      </c>
      <c r="AM486" s="21">
        <v>32</v>
      </c>
      <c r="AN486" s="21">
        <v>26</v>
      </c>
      <c r="AO486" s="21">
        <v>27</v>
      </c>
      <c r="AP486" s="21">
        <v>29</v>
      </c>
      <c r="AQ486" s="21">
        <v>26</v>
      </c>
      <c r="AR486" s="21">
        <v>19</v>
      </c>
      <c r="AS486" s="21">
        <v>17</v>
      </c>
      <c r="AT486" s="21">
        <v>14</v>
      </c>
      <c r="AU486" s="21">
        <v>11</v>
      </c>
      <c r="AV486" s="21">
        <v>11</v>
      </c>
      <c r="AW486" s="21">
        <v>6</v>
      </c>
      <c r="AX486" s="21">
        <v>3</v>
      </c>
      <c r="AY486" s="5">
        <v>1</v>
      </c>
      <c r="AZ486" s="5">
        <v>6</v>
      </c>
      <c r="BA486" s="5">
        <v>6</v>
      </c>
      <c r="BB486" s="5">
        <v>11</v>
      </c>
      <c r="BC486" s="5">
        <v>244</v>
      </c>
      <c r="BD486" s="91">
        <v>29</v>
      </c>
      <c r="BE486" s="91">
        <v>20</v>
      </c>
      <c r="BF486" s="92">
        <v>84</v>
      </c>
      <c r="BG486" s="5">
        <v>15</v>
      </c>
    </row>
    <row r="487" spans="1:59" s="4" customFormat="1" x14ac:dyDescent="0.2">
      <c r="A487" s="25"/>
      <c r="B487" s="20"/>
      <c r="C487" s="37"/>
      <c r="D487" s="37"/>
      <c r="E487" s="37"/>
      <c r="F487" s="20"/>
      <c r="G487" s="20">
        <v>11189</v>
      </c>
      <c r="H487" s="20" t="s">
        <v>566</v>
      </c>
      <c r="I487" s="20" t="s">
        <v>60</v>
      </c>
      <c r="J487" s="20" t="s">
        <v>227</v>
      </c>
      <c r="K487" s="37" t="s">
        <v>226</v>
      </c>
      <c r="L487" s="37" t="s">
        <v>303</v>
      </c>
      <c r="M487" s="37" t="s">
        <v>338</v>
      </c>
      <c r="N487" s="20" t="s">
        <v>60</v>
      </c>
      <c r="O487" s="20" t="s">
        <v>561</v>
      </c>
      <c r="P487" s="37" t="s">
        <v>288</v>
      </c>
      <c r="Q487" s="21">
        <v>796</v>
      </c>
      <c r="R487" s="21">
        <v>17</v>
      </c>
      <c r="S487" s="21">
        <v>19</v>
      </c>
      <c r="T487" s="21">
        <v>20</v>
      </c>
      <c r="U487" s="21">
        <v>21</v>
      </c>
      <c r="V487" s="21">
        <v>22</v>
      </c>
      <c r="W487" s="21">
        <v>23</v>
      </c>
      <c r="X487" s="21">
        <v>23</v>
      </c>
      <c r="Y487" s="21">
        <v>23</v>
      </c>
      <c r="Z487" s="21">
        <v>22</v>
      </c>
      <c r="AA487" s="21">
        <v>22</v>
      </c>
      <c r="AB487" s="21">
        <v>21</v>
      </c>
      <c r="AC487" s="21">
        <v>20</v>
      </c>
      <c r="AD487" s="21">
        <v>20</v>
      </c>
      <c r="AE487" s="21">
        <v>19</v>
      </c>
      <c r="AF487" s="21">
        <v>18</v>
      </c>
      <c r="AG487" s="21">
        <v>18</v>
      </c>
      <c r="AH487" s="21">
        <v>16</v>
      </c>
      <c r="AI487" s="21">
        <v>15</v>
      </c>
      <c r="AJ487" s="21">
        <v>14</v>
      </c>
      <c r="AK487" s="21">
        <v>13</v>
      </c>
      <c r="AL487" s="21">
        <v>52</v>
      </c>
      <c r="AM487" s="21">
        <v>51</v>
      </c>
      <c r="AN487" s="21">
        <v>42</v>
      </c>
      <c r="AO487" s="21">
        <v>44</v>
      </c>
      <c r="AP487" s="21">
        <v>47</v>
      </c>
      <c r="AQ487" s="21">
        <v>42</v>
      </c>
      <c r="AR487" s="21">
        <v>30</v>
      </c>
      <c r="AS487" s="21">
        <v>28</v>
      </c>
      <c r="AT487" s="21">
        <v>23</v>
      </c>
      <c r="AU487" s="21">
        <v>19</v>
      </c>
      <c r="AV487" s="21">
        <v>18</v>
      </c>
      <c r="AW487" s="21">
        <v>9</v>
      </c>
      <c r="AX487" s="21">
        <v>5</v>
      </c>
      <c r="AY487" s="5">
        <v>1</v>
      </c>
      <c r="AZ487" s="5">
        <v>9</v>
      </c>
      <c r="BA487" s="5">
        <v>9</v>
      </c>
      <c r="BB487" s="5">
        <v>18</v>
      </c>
      <c r="BC487" s="5">
        <v>397</v>
      </c>
      <c r="BD487" s="91">
        <v>48</v>
      </c>
      <c r="BE487" s="91">
        <v>33</v>
      </c>
      <c r="BF487" s="92">
        <v>136</v>
      </c>
      <c r="BG487" s="5">
        <v>25</v>
      </c>
    </row>
    <row r="488" spans="1:59" s="3" customFormat="1" x14ac:dyDescent="0.2">
      <c r="A488" s="26"/>
      <c r="B488" s="18" t="s">
        <v>228</v>
      </c>
      <c r="C488" s="39" t="s">
        <v>590</v>
      </c>
      <c r="D488" s="39" t="s">
        <v>300</v>
      </c>
      <c r="E488" s="39" t="s">
        <v>596</v>
      </c>
      <c r="F488" s="18" t="s">
        <v>229</v>
      </c>
      <c r="G488" s="18"/>
      <c r="H488" s="18"/>
      <c r="I488" s="18"/>
      <c r="J488" s="18"/>
      <c r="K488" s="39"/>
      <c r="L488" s="39"/>
      <c r="M488" s="39"/>
      <c r="N488" s="18"/>
      <c r="O488" s="18"/>
      <c r="P488" s="39"/>
      <c r="Q488" s="19">
        <v>2901</v>
      </c>
      <c r="R488" s="19">
        <v>60</v>
      </c>
      <c r="S488" s="19">
        <v>62</v>
      </c>
      <c r="T488" s="19">
        <v>63</v>
      </c>
      <c r="U488" s="19">
        <v>66</v>
      </c>
      <c r="V488" s="19">
        <v>67</v>
      </c>
      <c r="W488" s="19">
        <v>70</v>
      </c>
      <c r="X488" s="19">
        <v>72</v>
      </c>
      <c r="Y488" s="19">
        <v>73</v>
      </c>
      <c r="Z488" s="19">
        <v>75</v>
      </c>
      <c r="AA488" s="19">
        <v>75</v>
      </c>
      <c r="AB488" s="19">
        <v>76</v>
      </c>
      <c r="AC488" s="19">
        <v>77</v>
      </c>
      <c r="AD488" s="19">
        <v>76</v>
      </c>
      <c r="AE488" s="19">
        <v>73</v>
      </c>
      <c r="AF488" s="19">
        <v>70</v>
      </c>
      <c r="AG488" s="19">
        <v>64</v>
      </c>
      <c r="AH488" s="19">
        <v>59</v>
      </c>
      <c r="AI488" s="19">
        <v>55</v>
      </c>
      <c r="AJ488" s="19">
        <v>53</v>
      </c>
      <c r="AK488" s="19">
        <v>53</v>
      </c>
      <c r="AL488" s="19">
        <v>245</v>
      </c>
      <c r="AM488" s="19">
        <v>242</v>
      </c>
      <c r="AN488" s="19">
        <v>185</v>
      </c>
      <c r="AO488" s="19">
        <v>137</v>
      </c>
      <c r="AP488" s="19">
        <v>153</v>
      </c>
      <c r="AQ488" s="19">
        <v>128</v>
      </c>
      <c r="AR488" s="19">
        <v>105</v>
      </c>
      <c r="AS488" s="19">
        <v>109</v>
      </c>
      <c r="AT488" s="19">
        <v>95</v>
      </c>
      <c r="AU488" s="19">
        <v>64</v>
      </c>
      <c r="AV488" s="19">
        <v>52</v>
      </c>
      <c r="AW488" s="19">
        <v>32</v>
      </c>
      <c r="AX488" s="19">
        <v>15</v>
      </c>
      <c r="AY488" s="22">
        <v>5</v>
      </c>
      <c r="AZ488" s="22">
        <v>31</v>
      </c>
      <c r="BA488" s="22">
        <v>31</v>
      </c>
      <c r="BB488" s="19">
        <v>65</v>
      </c>
      <c r="BC488" s="89">
        <v>1430</v>
      </c>
      <c r="BD488" s="89">
        <v>180</v>
      </c>
      <c r="BE488" s="89">
        <v>125</v>
      </c>
      <c r="BF488" s="90">
        <v>536</v>
      </c>
      <c r="BG488" s="19">
        <v>89</v>
      </c>
    </row>
    <row r="489" spans="1:59" s="4" customFormat="1" x14ac:dyDescent="0.2">
      <c r="A489" s="25"/>
      <c r="B489" s="20"/>
      <c r="C489" s="37"/>
      <c r="D489" s="37"/>
      <c r="E489" s="37"/>
      <c r="F489" s="20"/>
      <c r="G489" s="20">
        <v>4122</v>
      </c>
      <c r="H489" s="20" t="s">
        <v>561</v>
      </c>
      <c r="I489" s="20" t="s">
        <v>60</v>
      </c>
      <c r="J489" s="20" t="s">
        <v>229</v>
      </c>
      <c r="K489" s="37" t="s">
        <v>228</v>
      </c>
      <c r="L489" s="37" t="s">
        <v>303</v>
      </c>
      <c r="M489" s="37" t="s">
        <v>338</v>
      </c>
      <c r="N489" s="20" t="s">
        <v>60</v>
      </c>
      <c r="O489" s="20" t="s">
        <v>561</v>
      </c>
      <c r="P489" s="37" t="s">
        <v>286</v>
      </c>
      <c r="Q489" s="21">
        <v>772</v>
      </c>
      <c r="R489" s="21">
        <v>16</v>
      </c>
      <c r="S489" s="21">
        <v>16</v>
      </c>
      <c r="T489" s="21">
        <v>17</v>
      </c>
      <c r="U489" s="21">
        <v>18</v>
      </c>
      <c r="V489" s="21">
        <v>18</v>
      </c>
      <c r="W489" s="21">
        <v>19</v>
      </c>
      <c r="X489" s="21">
        <v>19</v>
      </c>
      <c r="Y489" s="21">
        <v>19</v>
      </c>
      <c r="Z489" s="21">
        <v>20</v>
      </c>
      <c r="AA489" s="21">
        <v>20</v>
      </c>
      <c r="AB489" s="21">
        <v>20</v>
      </c>
      <c r="AC489" s="21">
        <v>21</v>
      </c>
      <c r="AD489" s="21">
        <v>20</v>
      </c>
      <c r="AE489" s="21">
        <v>19</v>
      </c>
      <c r="AF489" s="21">
        <v>19</v>
      </c>
      <c r="AG489" s="21">
        <v>17</v>
      </c>
      <c r="AH489" s="21">
        <v>16</v>
      </c>
      <c r="AI489" s="21">
        <v>15</v>
      </c>
      <c r="AJ489" s="21">
        <v>14</v>
      </c>
      <c r="AK489" s="21">
        <v>14</v>
      </c>
      <c r="AL489" s="21">
        <v>65</v>
      </c>
      <c r="AM489" s="21">
        <v>64</v>
      </c>
      <c r="AN489" s="21">
        <v>49</v>
      </c>
      <c r="AO489" s="21">
        <v>36</v>
      </c>
      <c r="AP489" s="21">
        <v>41</v>
      </c>
      <c r="AQ489" s="21">
        <v>34</v>
      </c>
      <c r="AR489" s="21">
        <v>28</v>
      </c>
      <c r="AS489" s="21">
        <v>29</v>
      </c>
      <c r="AT489" s="21">
        <v>25</v>
      </c>
      <c r="AU489" s="21">
        <v>17</v>
      </c>
      <c r="AV489" s="21">
        <v>14</v>
      </c>
      <c r="AW489" s="21">
        <v>9</v>
      </c>
      <c r="AX489" s="21">
        <v>4</v>
      </c>
      <c r="AY489" s="5">
        <v>1</v>
      </c>
      <c r="AZ489" s="5">
        <v>8</v>
      </c>
      <c r="BA489" s="5">
        <v>8</v>
      </c>
      <c r="BB489" s="5">
        <v>17</v>
      </c>
      <c r="BC489" s="5">
        <v>380</v>
      </c>
      <c r="BD489" s="91">
        <v>48</v>
      </c>
      <c r="BE489" s="91">
        <v>33</v>
      </c>
      <c r="BF489" s="92">
        <v>143</v>
      </c>
      <c r="BG489" s="5">
        <v>24</v>
      </c>
    </row>
    <row r="490" spans="1:59" s="4" customFormat="1" x14ac:dyDescent="0.2">
      <c r="A490" s="25"/>
      <c r="B490" s="20"/>
      <c r="C490" s="37"/>
      <c r="D490" s="37"/>
      <c r="E490" s="37"/>
      <c r="F490" s="20"/>
      <c r="G490" s="20">
        <v>4123</v>
      </c>
      <c r="H490" s="20" t="s">
        <v>567</v>
      </c>
      <c r="I490" s="20" t="s">
        <v>60</v>
      </c>
      <c r="J490" s="20" t="s">
        <v>229</v>
      </c>
      <c r="K490" s="37" t="s">
        <v>228</v>
      </c>
      <c r="L490" s="37" t="s">
        <v>303</v>
      </c>
      <c r="M490" s="37" t="s">
        <v>338</v>
      </c>
      <c r="N490" s="20" t="s">
        <v>60</v>
      </c>
      <c r="O490" s="20" t="s">
        <v>561</v>
      </c>
      <c r="P490" s="37" t="s">
        <v>288</v>
      </c>
      <c r="Q490" s="21">
        <v>673</v>
      </c>
      <c r="R490" s="21">
        <v>14</v>
      </c>
      <c r="S490" s="21">
        <v>14</v>
      </c>
      <c r="T490" s="21">
        <v>15</v>
      </c>
      <c r="U490" s="21">
        <v>15</v>
      </c>
      <c r="V490" s="21">
        <v>16</v>
      </c>
      <c r="W490" s="21">
        <v>16</v>
      </c>
      <c r="X490" s="21">
        <v>17</v>
      </c>
      <c r="Y490" s="21">
        <v>17</v>
      </c>
      <c r="Z490" s="21">
        <v>17</v>
      </c>
      <c r="AA490" s="21">
        <v>17</v>
      </c>
      <c r="AB490" s="21">
        <v>18</v>
      </c>
      <c r="AC490" s="21">
        <v>18</v>
      </c>
      <c r="AD490" s="21">
        <v>18</v>
      </c>
      <c r="AE490" s="21">
        <v>17</v>
      </c>
      <c r="AF490" s="21">
        <v>16</v>
      </c>
      <c r="AG490" s="21">
        <v>15</v>
      </c>
      <c r="AH490" s="21">
        <v>14</v>
      </c>
      <c r="AI490" s="21">
        <v>13</v>
      </c>
      <c r="AJ490" s="21">
        <v>12</v>
      </c>
      <c r="AK490" s="21">
        <v>12</v>
      </c>
      <c r="AL490" s="21">
        <v>57</v>
      </c>
      <c r="AM490" s="21">
        <v>56</v>
      </c>
      <c r="AN490" s="21">
        <v>43</v>
      </c>
      <c r="AO490" s="21">
        <v>32</v>
      </c>
      <c r="AP490" s="21">
        <v>36</v>
      </c>
      <c r="AQ490" s="21">
        <v>30</v>
      </c>
      <c r="AR490" s="21">
        <v>24</v>
      </c>
      <c r="AS490" s="21">
        <v>25</v>
      </c>
      <c r="AT490" s="21">
        <v>22</v>
      </c>
      <c r="AU490" s="21">
        <v>15</v>
      </c>
      <c r="AV490" s="21">
        <v>12</v>
      </c>
      <c r="AW490" s="21">
        <v>7</v>
      </c>
      <c r="AX490" s="21">
        <v>3</v>
      </c>
      <c r="AY490" s="5">
        <v>1</v>
      </c>
      <c r="AZ490" s="5">
        <v>7</v>
      </c>
      <c r="BA490" s="5">
        <v>7</v>
      </c>
      <c r="BB490" s="5">
        <v>15</v>
      </c>
      <c r="BC490" s="5">
        <v>332</v>
      </c>
      <c r="BD490" s="91">
        <v>42</v>
      </c>
      <c r="BE490" s="91">
        <v>29</v>
      </c>
      <c r="BF490" s="92">
        <v>124</v>
      </c>
      <c r="BG490" s="5">
        <v>21</v>
      </c>
    </row>
    <row r="491" spans="1:59" s="4" customFormat="1" x14ac:dyDescent="0.2">
      <c r="A491" s="25"/>
      <c r="B491" s="20"/>
      <c r="C491" s="37"/>
      <c r="D491" s="37"/>
      <c r="E491" s="37"/>
      <c r="F491" s="20"/>
      <c r="G491" s="20">
        <v>4124</v>
      </c>
      <c r="H491" s="20" t="s">
        <v>24</v>
      </c>
      <c r="I491" s="20" t="s">
        <v>60</v>
      </c>
      <c r="J491" s="20" t="s">
        <v>229</v>
      </c>
      <c r="K491" s="37" t="s">
        <v>228</v>
      </c>
      <c r="L491" s="37" t="s">
        <v>303</v>
      </c>
      <c r="M491" s="37" t="s">
        <v>338</v>
      </c>
      <c r="N491" s="20" t="s">
        <v>60</v>
      </c>
      <c r="O491" s="20" t="s">
        <v>561</v>
      </c>
      <c r="P491" s="37" t="s">
        <v>288</v>
      </c>
      <c r="Q491" s="21">
        <v>389</v>
      </c>
      <c r="R491" s="21">
        <v>8</v>
      </c>
      <c r="S491" s="21">
        <v>9</v>
      </c>
      <c r="T491" s="21">
        <v>8</v>
      </c>
      <c r="U491" s="21">
        <v>9</v>
      </c>
      <c r="V491" s="21">
        <v>9</v>
      </c>
      <c r="W491" s="21">
        <v>9</v>
      </c>
      <c r="X491" s="21">
        <v>10</v>
      </c>
      <c r="Y491" s="21">
        <v>10</v>
      </c>
      <c r="Z491" s="21">
        <v>10</v>
      </c>
      <c r="AA491" s="21">
        <v>10</v>
      </c>
      <c r="AB491" s="21">
        <v>10</v>
      </c>
      <c r="AC491" s="21">
        <v>10</v>
      </c>
      <c r="AD491" s="21">
        <v>10</v>
      </c>
      <c r="AE491" s="21">
        <v>10</v>
      </c>
      <c r="AF491" s="21">
        <v>9</v>
      </c>
      <c r="AG491" s="21">
        <v>9</v>
      </c>
      <c r="AH491" s="21">
        <v>8</v>
      </c>
      <c r="AI491" s="21">
        <v>7</v>
      </c>
      <c r="AJ491" s="21">
        <v>7</v>
      </c>
      <c r="AK491" s="21">
        <v>7</v>
      </c>
      <c r="AL491" s="21">
        <v>33</v>
      </c>
      <c r="AM491" s="21">
        <v>32</v>
      </c>
      <c r="AN491" s="21">
        <v>25</v>
      </c>
      <c r="AO491" s="21">
        <v>18</v>
      </c>
      <c r="AP491" s="21">
        <v>21</v>
      </c>
      <c r="AQ491" s="21">
        <v>17</v>
      </c>
      <c r="AR491" s="21">
        <v>14</v>
      </c>
      <c r="AS491" s="21">
        <v>15</v>
      </c>
      <c r="AT491" s="21">
        <v>13</v>
      </c>
      <c r="AU491" s="21">
        <v>9</v>
      </c>
      <c r="AV491" s="21">
        <v>7</v>
      </c>
      <c r="AW491" s="21">
        <v>4</v>
      </c>
      <c r="AX491" s="21">
        <v>2</v>
      </c>
      <c r="AY491" s="5">
        <v>1</v>
      </c>
      <c r="AZ491" s="5">
        <v>4</v>
      </c>
      <c r="BA491" s="5">
        <v>4</v>
      </c>
      <c r="BB491" s="5">
        <v>9</v>
      </c>
      <c r="BC491" s="5">
        <v>192</v>
      </c>
      <c r="BD491" s="91">
        <v>24</v>
      </c>
      <c r="BE491" s="91">
        <v>17</v>
      </c>
      <c r="BF491" s="92">
        <v>72</v>
      </c>
      <c r="BG491" s="5">
        <v>12</v>
      </c>
    </row>
    <row r="492" spans="1:59" s="4" customFormat="1" x14ac:dyDescent="0.2">
      <c r="A492" s="25"/>
      <c r="B492" s="20"/>
      <c r="C492" s="37"/>
      <c r="D492" s="37"/>
      <c r="E492" s="37"/>
      <c r="F492" s="20"/>
      <c r="G492" s="20">
        <v>7210</v>
      </c>
      <c r="H492" s="20" t="s">
        <v>568</v>
      </c>
      <c r="I492" s="20" t="s">
        <v>60</v>
      </c>
      <c r="J492" s="20" t="s">
        <v>229</v>
      </c>
      <c r="K492" s="37" t="s">
        <v>228</v>
      </c>
      <c r="L492" s="37" t="s">
        <v>303</v>
      </c>
      <c r="M492" s="37" t="s">
        <v>338</v>
      </c>
      <c r="N492" s="20" t="s">
        <v>60</v>
      </c>
      <c r="O492" s="20" t="s">
        <v>561</v>
      </c>
      <c r="P492" s="37" t="s">
        <v>288</v>
      </c>
      <c r="Q492" s="21">
        <v>1067</v>
      </c>
      <c r="R492" s="21">
        <v>22</v>
      </c>
      <c r="S492" s="21">
        <v>23</v>
      </c>
      <c r="T492" s="21">
        <v>23</v>
      </c>
      <c r="U492" s="21">
        <v>24</v>
      </c>
      <c r="V492" s="21">
        <v>24</v>
      </c>
      <c r="W492" s="21">
        <v>26</v>
      </c>
      <c r="X492" s="21">
        <v>26</v>
      </c>
      <c r="Y492" s="21">
        <v>27</v>
      </c>
      <c r="Z492" s="21">
        <v>28</v>
      </c>
      <c r="AA492" s="21">
        <v>28</v>
      </c>
      <c r="AB492" s="21">
        <v>28</v>
      </c>
      <c r="AC492" s="21">
        <v>28</v>
      </c>
      <c r="AD492" s="21">
        <v>28</v>
      </c>
      <c r="AE492" s="21">
        <v>27</v>
      </c>
      <c r="AF492" s="21">
        <v>26</v>
      </c>
      <c r="AG492" s="21">
        <v>23</v>
      </c>
      <c r="AH492" s="21">
        <v>21</v>
      </c>
      <c r="AI492" s="21">
        <v>20</v>
      </c>
      <c r="AJ492" s="21">
        <v>20</v>
      </c>
      <c r="AK492" s="21">
        <v>20</v>
      </c>
      <c r="AL492" s="21">
        <v>90</v>
      </c>
      <c r="AM492" s="21">
        <v>90</v>
      </c>
      <c r="AN492" s="21">
        <v>68</v>
      </c>
      <c r="AO492" s="21">
        <v>51</v>
      </c>
      <c r="AP492" s="21">
        <v>55</v>
      </c>
      <c r="AQ492" s="21">
        <v>47</v>
      </c>
      <c r="AR492" s="21">
        <v>39</v>
      </c>
      <c r="AS492" s="21">
        <v>40</v>
      </c>
      <c r="AT492" s="21">
        <v>35</v>
      </c>
      <c r="AU492" s="21">
        <v>23</v>
      </c>
      <c r="AV492" s="21">
        <v>19</v>
      </c>
      <c r="AW492" s="21">
        <v>12</v>
      </c>
      <c r="AX492" s="21">
        <v>6</v>
      </c>
      <c r="AY492" s="5">
        <v>2</v>
      </c>
      <c r="AZ492" s="5">
        <v>12</v>
      </c>
      <c r="BA492" s="5">
        <v>12</v>
      </c>
      <c r="BB492" s="5">
        <v>24</v>
      </c>
      <c r="BC492" s="5">
        <v>526</v>
      </c>
      <c r="BD492" s="91">
        <v>66</v>
      </c>
      <c r="BE492" s="91">
        <v>46</v>
      </c>
      <c r="BF492" s="92">
        <v>197</v>
      </c>
      <c r="BG492" s="5">
        <v>32</v>
      </c>
    </row>
    <row r="493" spans="1:59" s="3" customFormat="1" x14ac:dyDescent="0.2">
      <c r="A493" s="26"/>
      <c r="B493" s="18" t="s">
        <v>230</v>
      </c>
      <c r="C493" s="39" t="s">
        <v>590</v>
      </c>
      <c r="D493" s="39" t="s">
        <v>300</v>
      </c>
      <c r="E493" s="39" t="s">
        <v>597</v>
      </c>
      <c r="F493" s="18" t="s">
        <v>231</v>
      </c>
      <c r="G493" s="18"/>
      <c r="H493" s="18"/>
      <c r="I493" s="18"/>
      <c r="J493" s="18"/>
      <c r="K493" s="39"/>
      <c r="L493" s="39"/>
      <c r="M493" s="39"/>
      <c r="N493" s="18"/>
      <c r="O493" s="18"/>
      <c r="P493" s="39"/>
      <c r="Q493" s="19">
        <v>4933</v>
      </c>
      <c r="R493" s="19">
        <v>152</v>
      </c>
      <c r="S493" s="19">
        <v>148</v>
      </c>
      <c r="T493" s="19">
        <v>145</v>
      </c>
      <c r="U493" s="19">
        <v>142</v>
      </c>
      <c r="V493" s="19">
        <v>141</v>
      </c>
      <c r="W493" s="19">
        <v>138</v>
      </c>
      <c r="X493" s="19">
        <v>137</v>
      </c>
      <c r="Y493" s="19">
        <v>135</v>
      </c>
      <c r="Z493" s="19">
        <v>133</v>
      </c>
      <c r="AA493" s="19">
        <v>132</v>
      </c>
      <c r="AB493" s="19">
        <v>129</v>
      </c>
      <c r="AC493" s="19">
        <v>128</v>
      </c>
      <c r="AD493" s="19">
        <v>124</v>
      </c>
      <c r="AE493" s="19">
        <v>116</v>
      </c>
      <c r="AF493" s="19">
        <v>105</v>
      </c>
      <c r="AG493" s="19">
        <v>96</v>
      </c>
      <c r="AH493" s="19">
        <v>86</v>
      </c>
      <c r="AI493" s="19">
        <v>79</v>
      </c>
      <c r="AJ493" s="19">
        <v>76</v>
      </c>
      <c r="AK493" s="19">
        <v>75</v>
      </c>
      <c r="AL493" s="19">
        <v>376</v>
      </c>
      <c r="AM493" s="19">
        <v>359</v>
      </c>
      <c r="AN493" s="19">
        <v>319</v>
      </c>
      <c r="AO493" s="19">
        <v>240</v>
      </c>
      <c r="AP493" s="19">
        <v>271</v>
      </c>
      <c r="AQ493" s="19">
        <v>212</v>
      </c>
      <c r="AR493" s="19">
        <v>184</v>
      </c>
      <c r="AS493" s="19">
        <v>151</v>
      </c>
      <c r="AT493" s="19">
        <v>148</v>
      </c>
      <c r="AU493" s="19">
        <v>104</v>
      </c>
      <c r="AV493" s="19">
        <v>75</v>
      </c>
      <c r="AW493" s="19">
        <v>56</v>
      </c>
      <c r="AX493" s="19">
        <v>21</v>
      </c>
      <c r="AY493" s="22">
        <v>12</v>
      </c>
      <c r="AZ493" s="22">
        <v>74</v>
      </c>
      <c r="BA493" s="22">
        <v>74</v>
      </c>
      <c r="BB493" s="19">
        <v>161</v>
      </c>
      <c r="BC493" s="89">
        <v>2479</v>
      </c>
      <c r="BD493" s="89">
        <v>296</v>
      </c>
      <c r="BE493" s="89">
        <v>215</v>
      </c>
      <c r="BF493" s="90">
        <v>875</v>
      </c>
      <c r="BG493" s="19">
        <v>219</v>
      </c>
    </row>
    <row r="494" spans="1:59" s="4" customFormat="1" x14ac:dyDescent="0.2">
      <c r="A494" s="25"/>
      <c r="B494" s="20"/>
      <c r="C494" s="37"/>
      <c r="D494" s="37"/>
      <c r="E494" s="37"/>
      <c r="F494" s="20"/>
      <c r="G494" s="20">
        <v>4128</v>
      </c>
      <c r="H494" s="20" t="s">
        <v>231</v>
      </c>
      <c r="I494" s="20" t="s">
        <v>60</v>
      </c>
      <c r="J494" s="20" t="s">
        <v>231</v>
      </c>
      <c r="K494" s="37" t="s">
        <v>230</v>
      </c>
      <c r="L494" s="37" t="s">
        <v>303</v>
      </c>
      <c r="M494" s="37" t="s">
        <v>317</v>
      </c>
      <c r="N494" s="20" t="s">
        <v>60</v>
      </c>
      <c r="O494" s="20" t="s">
        <v>231</v>
      </c>
      <c r="P494" s="37" t="s">
        <v>347</v>
      </c>
      <c r="Q494" s="21">
        <v>995</v>
      </c>
      <c r="R494" s="21">
        <v>31</v>
      </c>
      <c r="S494" s="21">
        <v>30</v>
      </c>
      <c r="T494" s="21">
        <v>29</v>
      </c>
      <c r="U494" s="21">
        <v>29</v>
      </c>
      <c r="V494" s="21">
        <v>28</v>
      </c>
      <c r="W494" s="21">
        <v>29</v>
      </c>
      <c r="X494" s="21">
        <v>29</v>
      </c>
      <c r="Y494" s="21">
        <v>27</v>
      </c>
      <c r="Z494" s="21">
        <v>27</v>
      </c>
      <c r="AA494" s="21">
        <v>27</v>
      </c>
      <c r="AB494" s="21">
        <v>26</v>
      </c>
      <c r="AC494" s="21">
        <v>26</v>
      </c>
      <c r="AD494" s="21">
        <v>25</v>
      </c>
      <c r="AE494" s="21">
        <v>23</v>
      </c>
      <c r="AF494" s="21">
        <v>21</v>
      </c>
      <c r="AG494" s="21">
        <v>19</v>
      </c>
      <c r="AH494" s="21">
        <v>17</v>
      </c>
      <c r="AI494" s="21">
        <v>16</v>
      </c>
      <c r="AJ494" s="21">
        <v>15</v>
      </c>
      <c r="AK494" s="21">
        <v>15</v>
      </c>
      <c r="AL494" s="21">
        <v>76</v>
      </c>
      <c r="AM494" s="21">
        <v>72</v>
      </c>
      <c r="AN494" s="21">
        <v>64</v>
      </c>
      <c r="AO494" s="21">
        <v>48</v>
      </c>
      <c r="AP494" s="21">
        <v>55</v>
      </c>
      <c r="AQ494" s="21">
        <v>43</v>
      </c>
      <c r="AR494" s="21">
        <v>37</v>
      </c>
      <c r="AS494" s="21">
        <v>30</v>
      </c>
      <c r="AT494" s="21">
        <v>30</v>
      </c>
      <c r="AU494" s="21">
        <v>21</v>
      </c>
      <c r="AV494" s="21">
        <v>15</v>
      </c>
      <c r="AW494" s="21">
        <v>11</v>
      </c>
      <c r="AX494" s="21">
        <v>4</v>
      </c>
      <c r="AY494" s="5">
        <v>2</v>
      </c>
      <c r="AZ494" s="5">
        <v>15</v>
      </c>
      <c r="BA494" s="5">
        <v>15</v>
      </c>
      <c r="BB494" s="5">
        <v>32</v>
      </c>
      <c r="BC494" s="5">
        <v>500</v>
      </c>
      <c r="BD494" s="91">
        <v>60</v>
      </c>
      <c r="BE494" s="91">
        <v>43</v>
      </c>
      <c r="BF494" s="92">
        <v>177</v>
      </c>
      <c r="BG494" s="5">
        <v>44</v>
      </c>
    </row>
    <row r="495" spans="1:59" s="4" customFormat="1" x14ac:dyDescent="0.2">
      <c r="A495" s="25"/>
      <c r="B495" s="20"/>
      <c r="C495" s="37"/>
      <c r="D495" s="37"/>
      <c r="E495" s="37"/>
      <c r="F495" s="20"/>
      <c r="G495" s="20">
        <v>7090</v>
      </c>
      <c r="H495" s="20" t="s">
        <v>18</v>
      </c>
      <c r="I495" s="20" t="s">
        <v>60</v>
      </c>
      <c r="J495" s="20" t="s">
        <v>231</v>
      </c>
      <c r="K495" s="37" t="s">
        <v>230</v>
      </c>
      <c r="L495" s="37" t="s">
        <v>303</v>
      </c>
      <c r="M495" s="37" t="s">
        <v>317</v>
      </c>
      <c r="N495" s="20" t="s">
        <v>60</v>
      </c>
      <c r="O495" s="20" t="s">
        <v>231</v>
      </c>
      <c r="P495" s="37" t="s">
        <v>288</v>
      </c>
      <c r="Q495" s="21">
        <v>464</v>
      </c>
      <c r="R495" s="21">
        <v>15</v>
      </c>
      <c r="S495" s="21">
        <v>14</v>
      </c>
      <c r="T495" s="21">
        <v>14</v>
      </c>
      <c r="U495" s="21">
        <v>13</v>
      </c>
      <c r="V495" s="21">
        <v>13</v>
      </c>
      <c r="W495" s="21">
        <v>13</v>
      </c>
      <c r="X495" s="21">
        <v>13</v>
      </c>
      <c r="Y495" s="21">
        <v>13</v>
      </c>
      <c r="Z495" s="21">
        <v>13</v>
      </c>
      <c r="AA495" s="21">
        <v>12</v>
      </c>
      <c r="AB495" s="21">
        <v>12</v>
      </c>
      <c r="AC495" s="21">
        <v>12</v>
      </c>
      <c r="AD495" s="21">
        <v>12</v>
      </c>
      <c r="AE495" s="21">
        <v>11</v>
      </c>
      <c r="AF495" s="21">
        <v>10</v>
      </c>
      <c r="AG495" s="21">
        <v>9</v>
      </c>
      <c r="AH495" s="21">
        <v>8</v>
      </c>
      <c r="AI495" s="21">
        <v>7</v>
      </c>
      <c r="AJ495" s="21">
        <v>7</v>
      </c>
      <c r="AK495" s="21">
        <v>7</v>
      </c>
      <c r="AL495" s="21">
        <v>35</v>
      </c>
      <c r="AM495" s="21">
        <v>34</v>
      </c>
      <c r="AN495" s="21">
        <v>30</v>
      </c>
      <c r="AO495" s="21">
        <v>23</v>
      </c>
      <c r="AP495" s="21">
        <v>25</v>
      </c>
      <c r="AQ495" s="21">
        <v>20</v>
      </c>
      <c r="AR495" s="21">
        <v>17</v>
      </c>
      <c r="AS495" s="21">
        <v>14</v>
      </c>
      <c r="AT495" s="21">
        <v>14</v>
      </c>
      <c r="AU495" s="21">
        <v>10</v>
      </c>
      <c r="AV495" s="21">
        <v>7</v>
      </c>
      <c r="AW495" s="21">
        <v>5</v>
      </c>
      <c r="AX495" s="21">
        <v>2</v>
      </c>
      <c r="AY495" s="5">
        <v>1</v>
      </c>
      <c r="AZ495" s="5">
        <v>7</v>
      </c>
      <c r="BA495" s="5">
        <v>7</v>
      </c>
      <c r="BB495" s="5">
        <v>15</v>
      </c>
      <c r="BC495" s="5">
        <v>233</v>
      </c>
      <c r="BD495" s="91">
        <v>28</v>
      </c>
      <c r="BE495" s="91">
        <v>20</v>
      </c>
      <c r="BF495" s="92">
        <v>82</v>
      </c>
      <c r="BG495" s="5">
        <v>21</v>
      </c>
    </row>
    <row r="496" spans="1:59" s="4" customFormat="1" x14ac:dyDescent="0.2">
      <c r="A496" s="25"/>
      <c r="B496" s="20"/>
      <c r="C496" s="37"/>
      <c r="D496" s="37"/>
      <c r="E496" s="37"/>
      <c r="F496" s="20"/>
      <c r="G496" s="20">
        <v>7291</v>
      </c>
      <c r="H496" s="20" t="s">
        <v>25</v>
      </c>
      <c r="I496" s="20" t="s">
        <v>60</v>
      </c>
      <c r="J496" s="20" t="s">
        <v>231</v>
      </c>
      <c r="K496" s="37" t="s">
        <v>230</v>
      </c>
      <c r="L496" s="37" t="s">
        <v>303</v>
      </c>
      <c r="M496" s="37" t="s">
        <v>317</v>
      </c>
      <c r="N496" s="20" t="s">
        <v>60</v>
      </c>
      <c r="O496" s="20" t="s">
        <v>231</v>
      </c>
      <c r="P496" s="37" t="s">
        <v>288</v>
      </c>
      <c r="Q496" s="21">
        <v>625</v>
      </c>
      <c r="R496" s="21">
        <v>19</v>
      </c>
      <c r="S496" s="21">
        <v>19</v>
      </c>
      <c r="T496" s="21">
        <v>18</v>
      </c>
      <c r="U496" s="21">
        <v>18</v>
      </c>
      <c r="V496" s="21">
        <v>18</v>
      </c>
      <c r="W496" s="21">
        <v>17</v>
      </c>
      <c r="X496" s="21">
        <v>17</v>
      </c>
      <c r="Y496" s="21">
        <v>17</v>
      </c>
      <c r="Z496" s="21">
        <v>17</v>
      </c>
      <c r="AA496" s="21">
        <v>17</v>
      </c>
      <c r="AB496" s="21">
        <v>17</v>
      </c>
      <c r="AC496" s="21">
        <v>16</v>
      </c>
      <c r="AD496" s="21">
        <v>16</v>
      </c>
      <c r="AE496" s="21">
        <v>15</v>
      </c>
      <c r="AF496" s="21">
        <v>14</v>
      </c>
      <c r="AG496" s="21">
        <v>13</v>
      </c>
      <c r="AH496" s="21">
        <v>11</v>
      </c>
      <c r="AI496" s="21">
        <v>10</v>
      </c>
      <c r="AJ496" s="21">
        <v>10</v>
      </c>
      <c r="AK496" s="21">
        <v>9</v>
      </c>
      <c r="AL496" s="21">
        <v>48</v>
      </c>
      <c r="AM496" s="21">
        <v>45</v>
      </c>
      <c r="AN496" s="21">
        <v>40</v>
      </c>
      <c r="AO496" s="21">
        <v>30</v>
      </c>
      <c r="AP496" s="21">
        <v>34</v>
      </c>
      <c r="AQ496" s="21">
        <v>27</v>
      </c>
      <c r="AR496" s="21">
        <v>23</v>
      </c>
      <c r="AS496" s="21">
        <v>19</v>
      </c>
      <c r="AT496" s="21">
        <v>19</v>
      </c>
      <c r="AU496" s="21">
        <v>13</v>
      </c>
      <c r="AV496" s="21">
        <v>9</v>
      </c>
      <c r="AW496" s="21">
        <v>7</v>
      </c>
      <c r="AX496" s="21">
        <v>3</v>
      </c>
      <c r="AY496" s="5">
        <v>2</v>
      </c>
      <c r="AZ496" s="5">
        <v>9</v>
      </c>
      <c r="BA496" s="5">
        <v>9</v>
      </c>
      <c r="BB496" s="5">
        <v>20</v>
      </c>
      <c r="BC496" s="5">
        <v>314</v>
      </c>
      <c r="BD496" s="91">
        <v>37</v>
      </c>
      <c r="BE496" s="91">
        <v>27</v>
      </c>
      <c r="BF496" s="92">
        <v>111</v>
      </c>
      <c r="BG496" s="5">
        <v>28</v>
      </c>
    </row>
    <row r="497" spans="1:59" s="4" customFormat="1" x14ac:dyDescent="0.2">
      <c r="A497" s="25"/>
      <c r="B497" s="20"/>
      <c r="C497" s="37"/>
      <c r="D497" s="37"/>
      <c r="E497" s="37"/>
      <c r="F497" s="20"/>
      <c r="G497" s="20">
        <v>7293</v>
      </c>
      <c r="H497" s="20" t="s">
        <v>36</v>
      </c>
      <c r="I497" s="20" t="s">
        <v>60</v>
      </c>
      <c r="J497" s="20" t="s">
        <v>231</v>
      </c>
      <c r="K497" s="37" t="s">
        <v>230</v>
      </c>
      <c r="L497" s="37" t="s">
        <v>303</v>
      </c>
      <c r="M497" s="37" t="s">
        <v>317</v>
      </c>
      <c r="N497" s="20" t="s">
        <v>60</v>
      </c>
      <c r="O497" s="20" t="s">
        <v>231</v>
      </c>
      <c r="P497" s="37" t="s">
        <v>288</v>
      </c>
      <c r="Q497" s="21">
        <v>1021</v>
      </c>
      <c r="R497" s="21">
        <v>31</v>
      </c>
      <c r="S497" s="21">
        <v>30</v>
      </c>
      <c r="T497" s="21">
        <v>30</v>
      </c>
      <c r="U497" s="21">
        <v>29</v>
      </c>
      <c r="V497" s="21">
        <v>29</v>
      </c>
      <c r="W497" s="21">
        <v>29</v>
      </c>
      <c r="X497" s="21">
        <v>28</v>
      </c>
      <c r="Y497" s="21">
        <v>28</v>
      </c>
      <c r="Z497" s="21">
        <v>27</v>
      </c>
      <c r="AA497" s="21">
        <v>27</v>
      </c>
      <c r="AB497" s="21">
        <v>27</v>
      </c>
      <c r="AC497" s="21">
        <v>27</v>
      </c>
      <c r="AD497" s="21">
        <v>25</v>
      </c>
      <c r="AE497" s="21">
        <v>24</v>
      </c>
      <c r="AF497" s="21">
        <v>22</v>
      </c>
      <c r="AG497" s="21">
        <v>20</v>
      </c>
      <c r="AH497" s="21">
        <v>18</v>
      </c>
      <c r="AI497" s="21">
        <v>16</v>
      </c>
      <c r="AJ497" s="21">
        <v>16</v>
      </c>
      <c r="AK497" s="21">
        <v>16</v>
      </c>
      <c r="AL497" s="21">
        <v>78</v>
      </c>
      <c r="AM497" s="21">
        <v>74</v>
      </c>
      <c r="AN497" s="21">
        <v>66</v>
      </c>
      <c r="AO497" s="21">
        <v>50</v>
      </c>
      <c r="AP497" s="21">
        <v>56</v>
      </c>
      <c r="AQ497" s="21">
        <v>44</v>
      </c>
      <c r="AR497" s="21">
        <v>38</v>
      </c>
      <c r="AS497" s="21">
        <v>31</v>
      </c>
      <c r="AT497" s="21">
        <v>31</v>
      </c>
      <c r="AU497" s="21">
        <v>22</v>
      </c>
      <c r="AV497" s="21">
        <v>16</v>
      </c>
      <c r="AW497" s="21">
        <v>12</v>
      </c>
      <c r="AX497" s="21">
        <v>4</v>
      </c>
      <c r="AY497" s="5">
        <v>2</v>
      </c>
      <c r="AZ497" s="5">
        <v>15</v>
      </c>
      <c r="BA497" s="5">
        <v>15</v>
      </c>
      <c r="BB497" s="5">
        <v>33</v>
      </c>
      <c r="BC497" s="5">
        <v>513</v>
      </c>
      <c r="BD497" s="91">
        <v>61</v>
      </c>
      <c r="BE497" s="91">
        <v>45</v>
      </c>
      <c r="BF497" s="92">
        <v>181</v>
      </c>
      <c r="BG497" s="5">
        <v>45</v>
      </c>
    </row>
    <row r="498" spans="1:59" s="4" customFormat="1" x14ac:dyDescent="0.2">
      <c r="A498" s="25"/>
      <c r="B498" s="20"/>
      <c r="C498" s="37"/>
      <c r="D498" s="37"/>
      <c r="E498" s="37"/>
      <c r="F498" s="20"/>
      <c r="G498" s="20">
        <v>7707</v>
      </c>
      <c r="H498" s="20" t="s">
        <v>569</v>
      </c>
      <c r="I498" s="20" t="s">
        <v>60</v>
      </c>
      <c r="J498" s="20" t="s">
        <v>231</v>
      </c>
      <c r="K498" s="37" t="s">
        <v>230</v>
      </c>
      <c r="L498" s="37" t="s">
        <v>303</v>
      </c>
      <c r="M498" s="37" t="s">
        <v>317</v>
      </c>
      <c r="N498" s="20" t="s">
        <v>60</v>
      </c>
      <c r="O498" s="20" t="s">
        <v>231</v>
      </c>
      <c r="P498" s="37" t="s">
        <v>305</v>
      </c>
      <c r="Q498" s="21">
        <v>1051</v>
      </c>
      <c r="R498" s="21">
        <v>32</v>
      </c>
      <c r="S498" s="21">
        <v>32</v>
      </c>
      <c r="T498" s="21">
        <v>31</v>
      </c>
      <c r="U498" s="21">
        <v>30</v>
      </c>
      <c r="V498" s="21">
        <v>30</v>
      </c>
      <c r="W498" s="21">
        <v>29</v>
      </c>
      <c r="X498" s="21">
        <v>29</v>
      </c>
      <c r="Y498" s="21">
        <v>29</v>
      </c>
      <c r="Z498" s="21">
        <v>28</v>
      </c>
      <c r="AA498" s="21">
        <v>28</v>
      </c>
      <c r="AB498" s="21">
        <v>27</v>
      </c>
      <c r="AC498" s="21">
        <v>27</v>
      </c>
      <c r="AD498" s="21">
        <v>26</v>
      </c>
      <c r="AE498" s="21">
        <v>24</v>
      </c>
      <c r="AF498" s="21">
        <v>22</v>
      </c>
      <c r="AG498" s="21">
        <v>20</v>
      </c>
      <c r="AH498" s="21">
        <v>19</v>
      </c>
      <c r="AI498" s="21">
        <v>18</v>
      </c>
      <c r="AJ498" s="21">
        <v>16</v>
      </c>
      <c r="AK498" s="21">
        <v>16</v>
      </c>
      <c r="AL498" s="21">
        <v>79</v>
      </c>
      <c r="AM498" s="21">
        <v>77</v>
      </c>
      <c r="AN498" s="21">
        <v>69</v>
      </c>
      <c r="AO498" s="21">
        <v>52</v>
      </c>
      <c r="AP498" s="21">
        <v>58</v>
      </c>
      <c r="AQ498" s="21">
        <v>45</v>
      </c>
      <c r="AR498" s="21">
        <v>40</v>
      </c>
      <c r="AS498" s="21">
        <v>33</v>
      </c>
      <c r="AT498" s="21">
        <v>30</v>
      </c>
      <c r="AU498" s="21">
        <v>22</v>
      </c>
      <c r="AV498" s="21">
        <v>16</v>
      </c>
      <c r="AW498" s="21">
        <v>12</v>
      </c>
      <c r="AX498" s="21">
        <v>5</v>
      </c>
      <c r="AY498" s="5">
        <v>4</v>
      </c>
      <c r="AZ498" s="5">
        <v>16</v>
      </c>
      <c r="BA498" s="5">
        <v>16</v>
      </c>
      <c r="BB498" s="5">
        <v>36</v>
      </c>
      <c r="BC498" s="5">
        <v>528</v>
      </c>
      <c r="BD498" s="91">
        <v>63</v>
      </c>
      <c r="BE498" s="91">
        <v>46</v>
      </c>
      <c r="BF498" s="92">
        <v>186</v>
      </c>
      <c r="BG498" s="5">
        <v>46</v>
      </c>
    </row>
    <row r="499" spans="1:59" s="4" customFormat="1" x14ac:dyDescent="0.2">
      <c r="A499" s="25"/>
      <c r="B499" s="20"/>
      <c r="C499" s="37"/>
      <c r="D499" s="37"/>
      <c r="E499" s="37"/>
      <c r="F499" s="20"/>
      <c r="G499" s="20">
        <v>12905</v>
      </c>
      <c r="H499" s="20" t="s">
        <v>570</v>
      </c>
      <c r="I499" s="20" t="s">
        <v>60</v>
      </c>
      <c r="J499" s="20" t="s">
        <v>231</v>
      </c>
      <c r="K499" s="37" t="s">
        <v>230</v>
      </c>
      <c r="L499" s="37" t="s">
        <v>303</v>
      </c>
      <c r="M499" s="37" t="s">
        <v>303</v>
      </c>
      <c r="N499" s="20" t="s">
        <v>60</v>
      </c>
      <c r="O499" s="20" t="s">
        <v>20</v>
      </c>
      <c r="P499" s="37" t="s">
        <v>288</v>
      </c>
      <c r="Q499" s="21">
        <v>192</v>
      </c>
      <c r="R499" s="21">
        <v>6</v>
      </c>
      <c r="S499" s="21">
        <v>5</v>
      </c>
      <c r="T499" s="21">
        <v>6</v>
      </c>
      <c r="U499" s="21">
        <v>6</v>
      </c>
      <c r="V499" s="21">
        <v>6</v>
      </c>
      <c r="W499" s="21">
        <v>5</v>
      </c>
      <c r="X499" s="21">
        <v>5</v>
      </c>
      <c r="Y499" s="21">
        <v>5</v>
      </c>
      <c r="Z499" s="21">
        <v>5</v>
      </c>
      <c r="AA499" s="21">
        <v>5</v>
      </c>
      <c r="AB499" s="21">
        <v>5</v>
      </c>
      <c r="AC499" s="21">
        <v>5</v>
      </c>
      <c r="AD499" s="21">
        <v>5</v>
      </c>
      <c r="AE499" s="21">
        <v>5</v>
      </c>
      <c r="AF499" s="21">
        <v>4</v>
      </c>
      <c r="AG499" s="21">
        <v>4</v>
      </c>
      <c r="AH499" s="21">
        <v>3</v>
      </c>
      <c r="AI499" s="21">
        <v>3</v>
      </c>
      <c r="AJ499" s="21">
        <v>3</v>
      </c>
      <c r="AK499" s="21">
        <v>3</v>
      </c>
      <c r="AL499" s="21">
        <v>15</v>
      </c>
      <c r="AM499" s="21">
        <v>14</v>
      </c>
      <c r="AN499" s="21">
        <v>12</v>
      </c>
      <c r="AO499" s="21">
        <v>9</v>
      </c>
      <c r="AP499" s="21">
        <v>11</v>
      </c>
      <c r="AQ499" s="21">
        <v>8</v>
      </c>
      <c r="AR499" s="21">
        <v>7</v>
      </c>
      <c r="AS499" s="21">
        <v>6</v>
      </c>
      <c r="AT499" s="21">
        <v>6</v>
      </c>
      <c r="AU499" s="21">
        <v>4</v>
      </c>
      <c r="AV499" s="21">
        <v>3</v>
      </c>
      <c r="AW499" s="21">
        <v>2</v>
      </c>
      <c r="AX499" s="21">
        <v>1</v>
      </c>
      <c r="AY499" s="5">
        <v>0</v>
      </c>
      <c r="AZ499" s="5">
        <v>3</v>
      </c>
      <c r="BA499" s="5">
        <v>3</v>
      </c>
      <c r="BB499" s="5">
        <v>6</v>
      </c>
      <c r="BC499" s="5">
        <v>97</v>
      </c>
      <c r="BD499" s="91">
        <v>12</v>
      </c>
      <c r="BE499" s="91">
        <v>8</v>
      </c>
      <c r="BF499" s="92">
        <v>34</v>
      </c>
      <c r="BG499" s="5">
        <v>9</v>
      </c>
    </row>
    <row r="500" spans="1:59" s="4" customFormat="1" x14ac:dyDescent="0.2">
      <c r="A500" s="25"/>
      <c r="B500" s="20"/>
      <c r="C500" s="37"/>
      <c r="D500" s="37"/>
      <c r="E500" s="37"/>
      <c r="F500" s="20"/>
      <c r="G500" s="20">
        <v>13662</v>
      </c>
      <c r="H500" s="20" t="s">
        <v>571</v>
      </c>
      <c r="I500" s="20" t="s">
        <v>60</v>
      </c>
      <c r="J500" s="20" t="s">
        <v>231</v>
      </c>
      <c r="K500" s="37" t="s">
        <v>230</v>
      </c>
      <c r="L500" s="37" t="s">
        <v>303</v>
      </c>
      <c r="M500" s="37" t="s">
        <v>317</v>
      </c>
      <c r="N500" s="20" t="s">
        <v>60</v>
      </c>
      <c r="O500" s="20" t="s">
        <v>231</v>
      </c>
      <c r="P500" s="37" t="s">
        <v>288</v>
      </c>
      <c r="Q500" s="21">
        <v>585</v>
      </c>
      <c r="R500" s="21">
        <v>18</v>
      </c>
      <c r="S500" s="21">
        <v>18</v>
      </c>
      <c r="T500" s="21">
        <v>17</v>
      </c>
      <c r="U500" s="21">
        <v>17</v>
      </c>
      <c r="V500" s="21">
        <v>17</v>
      </c>
      <c r="W500" s="21">
        <v>16</v>
      </c>
      <c r="X500" s="21">
        <v>16</v>
      </c>
      <c r="Y500" s="21">
        <v>16</v>
      </c>
      <c r="Z500" s="21">
        <v>16</v>
      </c>
      <c r="AA500" s="21">
        <v>16</v>
      </c>
      <c r="AB500" s="21">
        <v>15</v>
      </c>
      <c r="AC500" s="21">
        <v>15</v>
      </c>
      <c r="AD500" s="21">
        <v>15</v>
      </c>
      <c r="AE500" s="21">
        <v>14</v>
      </c>
      <c r="AF500" s="21">
        <v>12</v>
      </c>
      <c r="AG500" s="21">
        <v>11</v>
      </c>
      <c r="AH500" s="21">
        <v>10</v>
      </c>
      <c r="AI500" s="21">
        <v>9</v>
      </c>
      <c r="AJ500" s="21">
        <v>9</v>
      </c>
      <c r="AK500" s="21">
        <v>9</v>
      </c>
      <c r="AL500" s="21">
        <v>45</v>
      </c>
      <c r="AM500" s="21">
        <v>43</v>
      </c>
      <c r="AN500" s="21">
        <v>38</v>
      </c>
      <c r="AO500" s="21">
        <v>28</v>
      </c>
      <c r="AP500" s="21">
        <v>32</v>
      </c>
      <c r="AQ500" s="21">
        <v>25</v>
      </c>
      <c r="AR500" s="21">
        <v>22</v>
      </c>
      <c r="AS500" s="21">
        <v>18</v>
      </c>
      <c r="AT500" s="21">
        <v>18</v>
      </c>
      <c r="AU500" s="21">
        <v>12</v>
      </c>
      <c r="AV500" s="21">
        <v>9</v>
      </c>
      <c r="AW500" s="21">
        <v>7</v>
      </c>
      <c r="AX500" s="21">
        <v>2</v>
      </c>
      <c r="AY500" s="5">
        <v>1</v>
      </c>
      <c r="AZ500" s="5">
        <v>9</v>
      </c>
      <c r="BA500" s="5">
        <v>9</v>
      </c>
      <c r="BB500" s="5">
        <v>19</v>
      </c>
      <c r="BC500" s="5">
        <v>294</v>
      </c>
      <c r="BD500" s="91">
        <v>35</v>
      </c>
      <c r="BE500" s="91">
        <v>26</v>
      </c>
      <c r="BF500" s="92">
        <v>104</v>
      </c>
      <c r="BG500" s="5">
        <v>26</v>
      </c>
    </row>
    <row r="501" spans="1:59" s="3" customFormat="1" x14ac:dyDescent="0.2">
      <c r="A501" s="26"/>
      <c r="B501" s="18" t="s">
        <v>232</v>
      </c>
      <c r="C501" s="39" t="s">
        <v>590</v>
      </c>
      <c r="D501" s="39" t="s">
        <v>300</v>
      </c>
      <c r="E501" s="39" t="s">
        <v>598</v>
      </c>
      <c r="F501" s="18" t="s">
        <v>233</v>
      </c>
      <c r="G501" s="18"/>
      <c r="H501" s="18"/>
      <c r="I501" s="18"/>
      <c r="J501" s="18"/>
      <c r="K501" s="39"/>
      <c r="L501" s="39"/>
      <c r="M501" s="39"/>
      <c r="N501" s="18"/>
      <c r="O501" s="18"/>
      <c r="P501" s="39"/>
      <c r="Q501" s="19">
        <v>13069</v>
      </c>
      <c r="R501" s="19">
        <v>334</v>
      </c>
      <c r="S501" s="19">
        <v>338</v>
      </c>
      <c r="T501" s="19">
        <v>339</v>
      </c>
      <c r="U501" s="19">
        <v>337</v>
      </c>
      <c r="V501" s="19">
        <v>333</v>
      </c>
      <c r="W501" s="19">
        <v>326</v>
      </c>
      <c r="X501" s="19">
        <v>319</v>
      </c>
      <c r="Y501" s="19">
        <v>310</v>
      </c>
      <c r="Z501" s="19">
        <v>303</v>
      </c>
      <c r="AA501" s="19">
        <v>295</v>
      </c>
      <c r="AB501" s="19">
        <v>287</v>
      </c>
      <c r="AC501" s="19">
        <v>277</v>
      </c>
      <c r="AD501" s="19">
        <v>276</v>
      </c>
      <c r="AE501" s="19">
        <v>288</v>
      </c>
      <c r="AF501" s="19">
        <v>310</v>
      </c>
      <c r="AG501" s="19">
        <v>328</v>
      </c>
      <c r="AH501" s="19">
        <v>349</v>
      </c>
      <c r="AI501" s="19">
        <v>359</v>
      </c>
      <c r="AJ501" s="19">
        <v>353</v>
      </c>
      <c r="AK501" s="19">
        <v>335</v>
      </c>
      <c r="AL501" s="19">
        <v>1494</v>
      </c>
      <c r="AM501" s="19">
        <v>1416</v>
      </c>
      <c r="AN501" s="19">
        <v>819</v>
      </c>
      <c r="AO501" s="19">
        <v>742</v>
      </c>
      <c r="AP501" s="19">
        <v>581</v>
      </c>
      <c r="AQ501" s="19">
        <v>527</v>
      </c>
      <c r="AR501" s="19">
        <v>357</v>
      </c>
      <c r="AS501" s="19">
        <v>197</v>
      </c>
      <c r="AT501" s="19">
        <v>201</v>
      </c>
      <c r="AU501" s="19">
        <v>144</v>
      </c>
      <c r="AV501" s="19">
        <v>108</v>
      </c>
      <c r="AW501" s="19">
        <v>62</v>
      </c>
      <c r="AX501" s="19">
        <v>25</v>
      </c>
      <c r="AY501" s="22">
        <v>26</v>
      </c>
      <c r="AZ501" s="22">
        <v>169</v>
      </c>
      <c r="BA501" s="22">
        <v>169</v>
      </c>
      <c r="BB501" s="19">
        <v>346</v>
      </c>
      <c r="BC501" s="89">
        <v>6292</v>
      </c>
      <c r="BD501" s="89">
        <v>734</v>
      </c>
      <c r="BE501" s="89">
        <v>827</v>
      </c>
      <c r="BF501" s="90">
        <v>2541</v>
      </c>
      <c r="BG501" s="19">
        <v>471</v>
      </c>
    </row>
    <row r="502" spans="1:59" s="4" customFormat="1" x14ac:dyDescent="0.2">
      <c r="A502" s="25"/>
      <c r="B502" s="20"/>
      <c r="C502" s="37"/>
      <c r="D502" s="37"/>
      <c r="E502" s="37"/>
      <c r="F502" s="20"/>
      <c r="G502" s="20">
        <v>6628</v>
      </c>
      <c r="H502" s="20" t="s">
        <v>572</v>
      </c>
      <c r="I502" s="20" t="s">
        <v>60</v>
      </c>
      <c r="J502" s="20" t="s">
        <v>233</v>
      </c>
      <c r="K502" s="37" t="s">
        <v>232</v>
      </c>
      <c r="L502" s="37" t="s">
        <v>303</v>
      </c>
      <c r="M502" s="37" t="s">
        <v>317</v>
      </c>
      <c r="N502" s="20" t="s">
        <v>60</v>
      </c>
      <c r="O502" s="20" t="s">
        <v>231</v>
      </c>
      <c r="P502" s="37" t="s">
        <v>286</v>
      </c>
      <c r="Q502" s="21">
        <v>4765</v>
      </c>
      <c r="R502" s="21">
        <v>122</v>
      </c>
      <c r="S502" s="21">
        <v>123</v>
      </c>
      <c r="T502" s="21">
        <v>124</v>
      </c>
      <c r="U502" s="21">
        <v>123</v>
      </c>
      <c r="V502" s="21">
        <v>121</v>
      </c>
      <c r="W502" s="21">
        <v>119</v>
      </c>
      <c r="X502" s="21">
        <v>115</v>
      </c>
      <c r="Y502" s="21">
        <v>113</v>
      </c>
      <c r="Z502" s="21">
        <v>110</v>
      </c>
      <c r="AA502" s="21">
        <v>108</v>
      </c>
      <c r="AB502" s="21">
        <v>105</v>
      </c>
      <c r="AC502" s="21">
        <v>100</v>
      </c>
      <c r="AD502" s="21">
        <v>101</v>
      </c>
      <c r="AE502" s="21">
        <v>105</v>
      </c>
      <c r="AF502" s="21">
        <v>114</v>
      </c>
      <c r="AG502" s="21">
        <v>119</v>
      </c>
      <c r="AH502" s="21">
        <v>127</v>
      </c>
      <c r="AI502" s="21">
        <v>131</v>
      </c>
      <c r="AJ502" s="21">
        <v>129</v>
      </c>
      <c r="AK502" s="21">
        <v>122</v>
      </c>
      <c r="AL502" s="21">
        <v>544</v>
      </c>
      <c r="AM502" s="21">
        <v>517</v>
      </c>
      <c r="AN502" s="21">
        <v>299</v>
      </c>
      <c r="AO502" s="21">
        <v>270</v>
      </c>
      <c r="AP502" s="21">
        <v>211</v>
      </c>
      <c r="AQ502" s="21">
        <v>193</v>
      </c>
      <c r="AR502" s="21">
        <v>130</v>
      </c>
      <c r="AS502" s="21">
        <v>72</v>
      </c>
      <c r="AT502" s="21">
        <v>73</v>
      </c>
      <c r="AU502" s="21">
        <v>53</v>
      </c>
      <c r="AV502" s="21">
        <v>39</v>
      </c>
      <c r="AW502" s="21">
        <v>23</v>
      </c>
      <c r="AX502" s="21">
        <v>10</v>
      </c>
      <c r="AY502" s="5">
        <v>9</v>
      </c>
      <c r="AZ502" s="5">
        <v>61</v>
      </c>
      <c r="BA502" s="5">
        <v>61</v>
      </c>
      <c r="BB502" s="5">
        <v>126</v>
      </c>
      <c r="BC502" s="5">
        <v>2294</v>
      </c>
      <c r="BD502" s="91">
        <v>268</v>
      </c>
      <c r="BE502" s="91">
        <v>302</v>
      </c>
      <c r="BF502" s="92">
        <v>927</v>
      </c>
      <c r="BG502" s="5">
        <v>171</v>
      </c>
    </row>
    <row r="503" spans="1:59" s="4" customFormat="1" x14ac:dyDescent="0.2">
      <c r="A503" s="25"/>
      <c r="B503" s="20"/>
      <c r="C503" s="37"/>
      <c r="D503" s="37"/>
      <c r="E503" s="37"/>
      <c r="F503" s="20"/>
      <c r="G503" s="20">
        <v>6630</v>
      </c>
      <c r="H503" s="20" t="s">
        <v>573</v>
      </c>
      <c r="I503" s="20" t="s">
        <v>60</v>
      </c>
      <c r="J503" s="20" t="s">
        <v>233</v>
      </c>
      <c r="K503" s="37" t="s">
        <v>232</v>
      </c>
      <c r="L503" s="37" t="s">
        <v>303</v>
      </c>
      <c r="M503" s="37" t="s">
        <v>317</v>
      </c>
      <c r="N503" s="20" t="s">
        <v>60</v>
      </c>
      <c r="O503" s="20" t="s">
        <v>231</v>
      </c>
      <c r="P503" s="37" t="s">
        <v>305</v>
      </c>
      <c r="Q503" s="21">
        <v>1791</v>
      </c>
      <c r="R503" s="21">
        <v>46</v>
      </c>
      <c r="S503" s="21">
        <v>46</v>
      </c>
      <c r="T503" s="21">
        <v>46</v>
      </c>
      <c r="U503" s="21">
        <v>46</v>
      </c>
      <c r="V503" s="21">
        <v>46</v>
      </c>
      <c r="W503" s="21">
        <v>45</v>
      </c>
      <c r="X503" s="21">
        <v>44</v>
      </c>
      <c r="Y503" s="21">
        <v>42</v>
      </c>
      <c r="Z503" s="21">
        <v>42</v>
      </c>
      <c r="AA503" s="21">
        <v>40</v>
      </c>
      <c r="AB503" s="21">
        <v>39</v>
      </c>
      <c r="AC503" s="21">
        <v>38</v>
      </c>
      <c r="AD503" s="21">
        <v>38</v>
      </c>
      <c r="AE503" s="21">
        <v>40</v>
      </c>
      <c r="AF503" s="21">
        <v>42</v>
      </c>
      <c r="AG503" s="21">
        <v>45</v>
      </c>
      <c r="AH503" s="21">
        <v>48</v>
      </c>
      <c r="AI503" s="21">
        <v>49</v>
      </c>
      <c r="AJ503" s="21">
        <v>48</v>
      </c>
      <c r="AK503" s="21">
        <v>46</v>
      </c>
      <c r="AL503" s="21">
        <v>205</v>
      </c>
      <c r="AM503" s="21">
        <v>194</v>
      </c>
      <c r="AN503" s="21">
        <v>112</v>
      </c>
      <c r="AO503" s="21">
        <v>102</v>
      </c>
      <c r="AP503" s="21">
        <v>80</v>
      </c>
      <c r="AQ503" s="21">
        <v>72</v>
      </c>
      <c r="AR503" s="21">
        <v>49</v>
      </c>
      <c r="AS503" s="21">
        <v>27</v>
      </c>
      <c r="AT503" s="21">
        <v>28</v>
      </c>
      <c r="AU503" s="21">
        <v>20</v>
      </c>
      <c r="AV503" s="21">
        <v>15</v>
      </c>
      <c r="AW503" s="21">
        <v>8</v>
      </c>
      <c r="AX503" s="21">
        <v>3</v>
      </c>
      <c r="AY503" s="5">
        <v>4</v>
      </c>
      <c r="AZ503" s="5">
        <v>23</v>
      </c>
      <c r="BA503" s="5">
        <v>23</v>
      </c>
      <c r="BB503" s="5">
        <v>47</v>
      </c>
      <c r="BC503" s="5">
        <v>862</v>
      </c>
      <c r="BD503" s="91">
        <v>101</v>
      </c>
      <c r="BE503" s="91">
        <v>113</v>
      </c>
      <c r="BF503" s="92">
        <v>348</v>
      </c>
      <c r="BG503" s="5">
        <v>65</v>
      </c>
    </row>
    <row r="504" spans="1:59" s="4" customFormat="1" x14ac:dyDescent="0.2">
      <c r="A504" s="25"/>
      <c r="B504" s="20"/>
      <c r="C504" s="37"/>
      <c r="D504" s="37"/>
      <c r="E504" s="37"/>
      <c r="F504" s="20"/>
      <c r="G504" s="20">
        <v>6629</v>
      </c>
      <c r="H504" s="20" t="s">
        <v>574</v>
      </c>
      <c r="I504" s="20" t="s">
        <v>60</v>
      </c>
      <c r="J504" s="20" t="s">
        <v>233</v>
      </c>
      <c r="K504" s="37" t="s">
        <v>232</v>
      </c>
      <c r="L504" s="37" t="s">
        <v>303</v>
      </c>
      <c r="M504" s="37" t="s">
        <v>317</v>
      </c>
      <c r="N504" s="20" t="s">
        <v>60</v>
      </c>
      <c r="O504" s="20" t="s">
        <v>231</v>
      </c>
      <c r="P504" s="37" t="s">
        <v>305</v>
      </c>
      <c r="Q504" s="21">
        <v>2856</v>
      </c>
      <c r="R504" s="21">
        <v>73</v>
      </c>
      <c r="S504" s="21">
        <v>74</v>
      </c>
      <c r="T504" s="21">
        <v>74</v>
      </c>
      <c r="U504" s="21">
        <v>74</v>
      </c>
      <c r="V504" s="21">
        <v>73</v>
      </c>
      <c r="W504" s="21">
        <v>71</v>
      </c>
      <c r="X504" s="21">
        <v>70</v>
      </c>
      <c r="Y504" s="21">
        <v>68</v>
      </c>
      <c r="Z504" s="21">
        <v>66</v>
      </c>
      <c r="AA504" s="21">
        <v>65</v>
      </c>
      <c r="AB504" s="21">
        <v>63</v>
      </c>
      <c r="AC504" s="21">
        <v>61</v>
      </c>
      <c r="AD504" s="21">
        <v>60</v>
      </c>
      <c r="AE504" s="21">
        <v>63</v>
      </c>
      <c r="AF504" s="21">
        <v>68</v>
      </c>
      <c r="AG504" s="21">
        <v>72</v>
      </c>
      <c r="AH504" s="21">
        <v>76</v>
      </c>
      <c r="AI504" s="21">
        <v>78</v>
      </c>
      <c r="AJ504" s="21">
        <v>77</v>
      </c>
      <c r="AK504" s="21">
        <v>73</v>
      </c>
      <c r="AL504" s="21">
        <v>326</v>
      </c>
      <c r="AM504" s="21">
        <v>309</v>
      </c>
      <c r="AN504" s="21">
        <v>179</v>
      </c>
      <c r="AO504" s="21">
        <v>162</v>
      </c>
      <c r="AP504" s="21">
        <v>127</v>
      </c>
      <c r="AQ504" s="21">
        <v>115</v>
      </c>
      <c r="AR504" s="21">
        <v>78</v>
      </c>
      <c r="AS504" s="21">
        <v>43</v>
      </c>
      <c r="AT504" s="21">
        <v>44</v>
      </c>
      <c r="AU504" s="21">
        <v>31</v>
      </c>
      <c r="AV504" s="21">
        <v>24</v>
      </c>
      <c r="AW504" s="21">
        <v>14</v>
      </c>
      <c r="AX504" s="21">
        <v>5</v>
      </c>
      <c r="AY504" s="5">
        <v>6</v>
      </c>
      <c r="AZ504" s="5">
        <v>37</v>
      </c>
      <c r="BA504" s="5">
        <v>37</v>
      </c>
      <c r="BB504" s="5">
        <v>76</v>
      </c>
      <c r="BC504" s="5">
        <v>1375</v>
      </c>
      <c r="BD504" s="91">
        <v>160</v>
      </c>
      <c r="BE504" s="91">
        <v>181</v>
      </c>
      <c r="BF504" s="92">
        <v>555</v>
      </c>
      <c r="BG504" s="5">
        <v>103</v>
      </c>
    </row>
    <row r="505" spans="1:59" s="4" customFormat="1" x14ac:dyDescent="0.2">
      <c r="A505" s="25"/>
      <c r="B505" s="20"/>
      <c r="C505" s="37"/>
      <c r="D505" s="37"/>
      <c r="E505" s="37"/>
      <c r="F505" s="20"/>
      <c r="G505" s="20">
        <v>7294</v>
      </c>
      <c r="H505" s="20" t="s">
        <v>575</v>
      </c>
      <c r="I505" s="20" t="s">
        <v>60</v>
      </c>
      <c r="J505" s="20" t="s">
        <v>233</v>
      </c>
      <c r="K505" s="37" t="s">
        <v>232</v>
      </c>
      <c r="L505" s="37" t="s">
        <v>303</v>
      </c>
      <c r="M505" s="37" t="s">
        <v>317</v>
      </c>
      <c r="N505" s="20" t="s">
        <v>60</v>
      </c>
      <c r="O505" s="20" t="s">
        <v>231</v>
      </c>
      <c r="P505" s="37" t="s">
        <v>288</v>
      </c>
      <c r="Q505" s="21">
        <v>1911</v>
      </c>
      <c r="R505" s="21">
        <v>48</v>
      </c>
      <c r="S505" s="21">
        <v>49</v>
      </c>
      <c r="T505" s="21">
        <v>50</v>
      </c>
      <c r="U505" s="21">
        <v>49</v>
      </c>
      <c r="V505" s="21">
        <v>49</v>
      </c>
      <c r="W505" s="21">
        <v>47</v>
      </c>
      <c r="X505" s="21">
        <v>47</v>
      </c>
      <c r="Y505" s="21">
        <v>45</v>
      </c>
      <c r="Z505" s="21">
        <v>44</v>
      </c>
      <c r="AA505" s="21">
        <v>43</v>
      </c>
      <c r="AB505" s="21">
        <v>42</v>
      </c>
      <c r="AC505" s="21">
        <v>41</v>
      </c>
      <c r="AD505" s="21">
        <v>40</v>
      </c>
      <c r="AE505" s="21">
        <v>42</v>
      </c>
      <c r="AF505" s="21">
        <v>45</v>
      </c>
      <c r="AG505" s="21">
        <v>48</v>
      </c>
      <c r="AH505" s="21">
        <v>51</v>
      </c>
      <c r="AI505" s="21">
        <v>53</v>
      </c>
      <c r="AJ505" s="21">
        <v>52</v>
      </c>
      <c r="AK505" s="21">
        <v>49</v>
      </c>
      <c r="AL505" s="21">
        <v>219</v>
      </c>
      <c r="AM505" s="21">
        <v>207</v>
      </c>
      <c r="AN505" s="21">
        <v>120</v>
      </c>
      <c r="AO505" s="21">
        <v>109</v>
      </c>
      <c r="AP505" s="21">
        <v>85</v>
      </c>
      <c r="AQ505" s="21">
        <v>77</v>
      </c>
      <c r="AR505" s="21">
        <v>52</v>
      </c>
      <c r="AS505" s="21">
        <v>29</v>
      </c>
      <c r="AT505" s="21">
        <v>29</v>
      </c>
      <c r="AU505" s="21">
        <v>21</v>
      </c>
      <c r="AV505" s="21">
        <v>16</v>
      </c>
      <c r="AW505" s="21">
        <v>9</v>
      </c>
      <c r="AX505" s="21">
        <v>4</v>
      </c>
      <c r="AY505" s="5">
        <v>4</v>
      </c>
      <c r="AZ505" s="5">
        <v>25</v>
      </c>
      <c r="BA505" s="5">
        <v>25</v>
      </c>
      <c r="BB505" s="5">
        <v>51</v>
      </c>
      <c r="BC505" s="5">
        <v>920</v>
      </c>
      <c r="BD505" s="91">
        <v>107</v>
      </c>
      <c r="BE505" s="91">
        <v>121</v>
      </c>
      <c r="BF505" s="92">
        <v>372</v>
      </c>
      <c r="BG505" s="5">
        <v>69</v>
      </c>
    </row>
    <row r="506" spans="1:59" s="4" customFormat="1" x14ac:dyDescent="0.2">
      <c r="A506" s="25"/>
      <c r="B506" s="20"/>
      <c r="C506" s="37"/>
      <c r="D506" s="37"/>
      <c r="E506" s="37"/>
      <c r="F506" s="20"/>
      <c r="G506" s="20">
        <v>7295</v>
      </c>
      <c r="H506" s="20" t="s">
        <v>576</v>
      </c>
      <c r="I506" s="20" t="s">
        <v>60</v>
      </c>
      <c r="J506" s="20" t="s">
        <v>233</v>
      </c>
      <c r="K506" s="37" t="s">
        <v>232</v>
      </c>
      <c r="L506" s="37" t="s">
        <v>303</v>
      </c>
      <c r="M506" s="37" t="s">
        <v>317</v>
      </c>
      <c r="N506" s="20" t="s">
        <v>60</v>
      </c>
      <c r="O506" s="20" t="s">
        <v>231</v>
      </c>
      <c r="P506" s="37" t="s">
        <v>288</v>
      </c>
      <c r="Q506" s="21">
        <v>1746</v>
      </c>
      <c r="R506" s="21">
        <v>45</v>
      </c>
      <c r="S506" s="21">
        <v>46</v>
      </c>
      <c r="T506" s="21">
        <v>45</v>
      </c>
      <c r="U506" s="21">
        <v>45</v>
      </c>
      <c r="V506" s="21">
        <v>44</v>
      </c>
      <c r="W506" s="21">
        <v>44</v>
      </c>
      <c r="X506" s="21">
        <v>43</v>
      </c>
      <c r="Y506" s="21">
        <v>42</v>
      </c>
      <c r="Z506" s="21">
        <v>41</v>
      </c>
      <c r="AA506" s="21">
        <v>39</v>
      </c>
      <c r="AB506" s="21">
        <v>38</v>
      </c>
      <c r="AC506" s="21">
        <v>37</v>
      </c>
      <c r="AD506" s="21">
        <v>37</v>
      </c>
      <c r="AE506" s="21">
        <v>38</v>
      </c>
      <c r="AF506" s="21">
        <v>41</v>
      </c>
      <c r="AG506" s="21">
        <v>44</v>
      </c>
      <c r="AH506" s="21">
        <v>47</v>
      </c>
      <c r="AI506" s="21">
        <v>48</v>
      </c>
      <c r="AJ506" s="21">
        <v>47</v>
      </c>
      <c r="AK506" s="21">
        <v>45</v>
      </c>
      <c r="AL506" s="21">
        <v>200</v>
      </c>
      <c r="AM506" s="21">
        <v>189</v>
      </c>
      <c r="AN506" s="21">
        <v>109</v>
      </c>
      <c r="AO506" s="21">
        <v>99</v>
      </c>
      <c r="AP506" s="21">
        <v>78</v>
      </c>
      <c r="AQ506" s="21">
        <v>70</v>
      </c>
      <c r="AR506" s="21">
        <v>48</v>
      </c>
      <c r="AS506" s="21">
        <v>26</v>
      </c>
      <c r="AT506" s="21">
        <v>27</v>
      </c>
      <c r="AU506" s="21">
        <v>19</v>
      </c>
      <c r="AV506" s="21">
        <v>14</v>
      </c>
      <c r="AW506" s="21">
        <v>8</v>
      </c>
      <c r="AX506" s="21">
        <v>3</v>
      </c>
      <c r="AY506" s="5">
        <v>3</v>
      </c>
      <c r="AZ506" s="5">
        <v>23</v>
      </c>
      <c r="BA506" s="5">
        <v>23</v>
      </c>
      <c r="BB506" s="5">
        <v>46</v>
      </c>
      <c r="BC506" s="5">
        <v>841</v>
      </c>
      <c r="BD506" s="91">
        <v>98</v>
      </c>
      <c r="BE506" s="91">
        <v>110</v>
      </c>
      <c r="BF506" s="92">
        <v>339</v>
      </c>
      <c r="BG506" s="5">
        <v>63</v>
      </c>
    </row>
    <row r="507" spans="1:59" s="3" customFormat="1" x14ac:dyDescent="0.2">
      <c r="B507" s="18" t="s">
        <v>245</v>
      </c>
      <c r="C507" s="39" t="s">
        <v>590</v>
      </c>
      <c r="D507" s="39" t="s">
        <v>300</v>
      </c>
      <c r="E507" s="39" t="s">
        <v>599</v>
      </c>
      <c r="F507" s="18" t="s">
        <v>246</v>
      </c>
      <c r="G507" s="18"/>
      <c r="H507" s="18"/>
      <c r="I507" s="18"/>
      <c r="J507" s="18"/>
      <c r="K507" s="39"/>
      <c r="L507" s="39"/>
      <c r="M507" s="39"/>
      <c r="N507" s="18"/>
      <c r="O507" s="18"/>
      <c r="P507" s="39"/>
      <c r="Q507" s="19">
        <v>4174</v>
      </c>
      <c r="R507" s="19">
        <v>103</v>
      </c>
      <c r="S507" s="19">
        <v>106</v>
      </c>
      <c r="T507" s="19">
        <v>108</v>
      </c>
      <c r="U507" s="19">
        <v>110</v>
      </c>
      <c r="V507" s="19">
        <v>112</v>
      </c>
      <c r="W507" s="19">
        <v>112</v>
      </c>
      <c r="X507" s="19">
        <v>112</v>
      </c>
      <c r="Y507" s="19">
        <v>112</v>
      </c>
      <c r="Z507" s="19">
        <v>111</v>
      </c>
      <c r="AA507" s="19">
        <v>110</v>
      </c>
      <c r="AB507" s="19">
        <v>108</v>
      </c>
      <c r="AC507" s="19">
        <v>106</v>
      </c>
      <c r="AD507" s="19">
        <v>104</v>
      </c>
      <c r="AE507" s="19">
        <v>100</v>
      </c>
      <c r="AF507" s="19">
        <v>97</v>
      </c>
      <c r="AG507" s="19">
        <v>94</v>
      </c>
      <c r="AH507" s="19">
        <v>89</v>
      </c>
      <c r="AI507" s="19">
        <v>85</v>
      </c>
      <c r="AJ507" s="19">
        <v>83</v>
      </c>
      <c r="AK507" s="19">
        <v>81</v>
      </c>
      <c r="AL507" s="19">
        <v>382</v>
      </c>
      <c r="AM507" s="19">
        <v>358</v>
      </c>
      <c r="AN507" s="19">
        <v>266</v>
      </c>
      <c r="AO507" s="19">
        <v>217</v>
      </c>
      <c r="AP507" s="19">
        <v>210</v>
      </c>
      <c r="AQ507" s="19">
        <v>177</v>
      </c>
      <c r="AR507" s="19">
        <v>135</v>
      </c>
      <c r="AS507" s="19">
        <v>114</v>
      </c>
      <c r="AT507" s="19">
        <v>100</v>
      </c>
      <c r="AU507" s="19">
        <v>73</v>
      </c>
      <c r="AV507" s="19">
        <v>53</v>
      </c>
      <c r="AW507" s="19">
        <v>33</v>
      </c>
      <c r="AX507" s="19">
        <v>13</v>
      </c>
      <c r="AY507" s="22">
        <v>8</v>
      </c>
      <c r="AZ507" s="22">
        <v>52</v>
      </c>
      <c r="BA507" s="22">
        <v>54</v>
      </c>
      <c r="BB507" s="19">
        <v>111</v>
      </c>
      <c r="BC507" s="89">
        <v>2129</v>
      </c>
      <c r="BD507" s="89">
        <v>276</v>
      </c>
      <c r="BE507" s="89">
        <v>182</v>
      </c>
      <c r="BF507" s="90">
        <v>782</v>
      </c>
      <c r="BG507" s="19">
        <v>151</v>
      </c>
    </row>
    <row r="508" spans="1:59" s="4" customFormat="1" x14ac:dyDescent="0.2">
      <c r="B508" s="20"/>
      <c r="C508" s="37"/>
      <c r="D508" s="37"/>
      <c r="E508" s="37"/>
      <c r="F508" s="20"/>
      <c r="G508" s="20">
        <v>3894</v>
      </c>
      <c r="H508" s="20" t="s">
        <v>579</v>
      </c>
      <c r="I508" s="20" t="s">
        <v>60</v>
      </c>
      <c r="J508" s="20" t="s">
        <v>579</v>
      </c>
      <c r="K508" s="37" t="s">
        <v>245</v>
      </c>
      <c r="L508" s="37" t="s">
        <v>303</v>
      </c>
      <c r="M508" s="37" t="s">
        <v>294</v>
      </c>
      <c r="N508" s="20" t="s">
        <v>60</v>
      </c>
      <c r="O508" s="20" t="s">
        <v>207</v>
      </c>
      <c r="P508" s="37" t="s">
        <v>286</v>
      </c>
      <c r="Q508" s="5">
        <v>1091</v>
      </c>
      <c r="R508" s="5">
        <v>27</v>
      </c>
      <c r="S508" s="5">
        <v>28</v>
      </c>
      <c r="T508" s="5">
        <v>28</v>
      </c>
      <c r="U508" s="5">
        <v>29</v>
      </c>
      <c r="V508" s="5">
        <v>29</v>
      </c>
      <c r="W508" s="5">
        <v>29</v>
      </c>
      <c r="X508" s="5">
        <v>29</v>
      </c>
      <c r="Y508" s="5">
        <v>29</v>
      </c>
      <c r="Z508" s="5">
        <v>29</v>
      </c>
      <c r="AA508" s="5">
        <v>29</v>
      </c>
      <c r="AB508" s="5">
        <v>28</v>
      </c>
      <c r="AC508" s="5">
        <v>28</v>
      </c>
      <c r="AD508" s="5">
        <v>27</v>
      </c>
      <c r="AE508" s="5">
        <v>26</v>
      </c>
      <c r="AF508" s="5">
        <v>25</v>
      </c>
      <c r="AG508" s="5">
        <v>25</v>
      </c>
      <c r="AH508" s="5">
        <v>23</v>
      </c>
      <c r="AI508" s="5">
        <v>22</v>
      </c>
      <c r="AJ508" s="5">
        <v>22</v>
      </c>
      <c r="AK508" s="5">
        <v>21</v>
      </c>
      <c r="AL508" s="5">
        <v>100</v>
      </c>
      <c r="AM508" s="5">
        <v>94</v>
      </c>
      <c r="AN508" s="5">
        <v>70</v>
      </c>
      <c r="AO508" s="5">
        <v>57</v>
      </c>
      <c r="AP508" s="5">
        <v>55</v>
      </c>
      <c r="AQ508" s="5">
        <v>46</v>
      </c>
      <c r="AR508" s="5">
        <v>35</v>
      </c>
      <c r="AS508" s="5">
        <v>30</v>
      </c>
      <c r="AT508" s="5">
        <v>26</v>
      </c>
      <c r="AU508" s="5">
        <v>19</v>
      </c>
      <c r="AV508" s="5">
        <v>14</v>
      </c>
      <c r="AW508" s="5">
        <v>9</v>
      </c>
      <c r="AX508" s="5">
        <v>3</v>
      </c>
      <c r="AY508" s="5">
        <v>2</v>
      </c>
      <c r="AZ508" s="5">
        <v>14</v>
      </c>
      <c r="BA508" s="5">
        <v>14</v>
      </c>
      <c r="BB508" s="5">
        <v>29</v>
      </c>
      <c r="BC508" s="5">
        <v>557</v>
      </c>
      <c r="BD508" s="5">
        <v>72</v>
      </c>
      <c r="BE508" s="5">
        <v>48</v>
      </c>
      <c r="BF508" s="5">
        <v>204</v>
      </c>
      <c r="BG508" s="5">
        <v>39</v>
      </c>
    </row>
    <row r="509" spans="1:59" s="4" customFormat="1" x14ac:dyDescent="0.2">
      <c r="B509" s="20"/>
      <c r="C509" s="37"/>
      <c r="D509" s="37"/>
      <c r="E509" s="37"/>
      <c r="F509" s="20"/>
      <c r="G509" s="20">
        <v>6914</v>
      </c>
      <c r="H509" s="20" t="s">
        <v>238</v>
      </c>
      <c r="I509" s="20" t="s">
        <v>60</v>
      </c>
      <c r="J509" s="20" t="s">
        <v>579</v>
      </c>
      <c r="K509" s="37" t="s">
        <v>245</v>
      </c>
      <c r="L509" s="37" t="s">
        <v>303</v>
      </c>
      <c r="M509" s="37" t="s">
        <v>294</v>
      </c>
      <c r="N509" s="20" t="s">
        <v>60</v>
      </c>
      <c r="O509" s="20" t="s">
        <v>207</v>
      </c>
      <c r="P509" s="37" t="s">
        <v>305</v>
      </c>
      <c r="Q509" s="5">
        <v>1186</v>
      </c>
      <c r="R509" s="5">
        <v>29</v>
      </c>
      <c r="S509" s="5">
        <v>29</v>
      </c>
      <c r="T509" s="5">
        <v>31</v>
      </c>
      <c r="U509" s="5">
        <v>31</v>
      </c>
      <c r="V509" s="5">
        <v>31</v>
      </c>
      <c r="W509" s="5">
        <v>31</v>
      </c>
      <c r="X509" s="5">
        <v>31</v>
      </c>
      <c r="Y509" s="5">
        <v>31</v>
      </c>
      <c r="Z509" s="5">
        <v>32</v>
      </c>
      <c r="AA509" s="5">
        <v>31</v>
      </c>
      <c r="AB509" s="5">
        <v>31</v>
      </c>
      <c r="AC509" s="5">
        <v>29</v>
      </c>
      <c r="AD509" s="5">
        <v>30</v>
      </c>
      <c r="AE509" s="5">
        <v>29</v>
      </c>
      <c r="AF509" s="5">
        <v>28</v>
      </c>
      <c r="AG509" s="5">
        <v>26</v>
      </c>
      <c r="AH509" s="5">
        <v>25</v>
      </c>
      <c r="AI509" s="5">
        <v>24</v>
      </c>
      <c r="AJ509" s="5">
        <v>24</v>
      </c>
      <c r="AK509" s="5">
        <v>24</v>
      </c>
      <c r="AL509" s="5">
        <v>108</v>
      </c>
      <c r="AM509" s="5">
        <v>102</v>
      </c>
      <c r="AN509" s="5">
        <v>76</v>
      </c>
      <c r="AO509" s="5">
        <v>62</v>
      </c>
      <c r="AP509" s="5">
        <v>60</v>
      </c>
      <c r="AQ509" s="5">
        <v>51</v>
      </c>
      <c r="AR509" s="5">
        <v>39</v>
      </c>
      <c r="AS509" s="5">
        <v>32</v>
      </c>
      <c r="AT509" s="5">
        <v>29</v>
      </c>
      <c r="AU509" s="5">
        <v>21</v>
      </c>
      <c r="AV509" s="5">
        <v>15</v>
      </c>
      <c r="AW509" s="5">
        <v>9</v>
      </c>
      <c r="AX509" s="5">
        <v>5</v>
      </c>
      <c r="AY509" s="5">
        <v>3</v>
      </c>
      <c r="AZ509" s="5">
        <v>14</v>
      </c>
      <c r="BA509" s="5">
        <v>16</v>
      </c>
      <c r="BB509" s="5">
        <v>32</v>
      </c>
      <c r="BC509" s="5">
        <v>604</v>
      </c>
      <c r="BD509" s="5">
        <v>79</v>
      </c>
      <c r="BE509" s="5">
        <v>51</v>
      </c>
      <c r="BF509" s="5">
        <v>222</v>
      </c>
      <c r="BG509" s="5">
        <v>44</v>
      </c>
    </row>
    <row r="510" spans="1:59" s="4" customFormat="1" x14ac:dyDescent="0.2">
      <c r="B510" s="20"/>
      <c r="C510" s="37"/>
      <c r="D510" s="37"/>
      <c r="E510" s="37"/>
      <c r="F510" s="20"/>
      <c r="G510" s="20">
        <v>7312</v>
      </c>
      <c r="H510" s="20" t="s">
        <v>578</v>
      </c>
      <c r="I510" s="20" t="s">
        <v>60</v>
      </c>
      <c r="J510" s="20" t="s">
        <v>579</v>
      </c>
      <c r="K510" s="37" t="s">
        <v>245</v>
      </c>
      <c r="L510" s="37" t="s">
        <v>303</v>
      </c>
      <c r="M510" s="37" t="s">
        <v>294</v>
      </c>
      <c r="N510" s="20" t="s">
        <v>60</v>
      </c>
      <c r="O510" s="20" t="s">
        <v>207</v>
      </c>
      <c r="P510" s="37" t="s">
        <v>288</v>
      </c>
      <c r="Q510" s="5">
        <v>476</v>
      </c>
      <c r="R510" s="5">
        <v>12</v>
      </c>
      <c r="S510" s="5">
        <v>12</v>
      </c>
      <c r="T510" s="5">
        <v>12</v>
      </c>
      <c r="U510" s="5">
        <v>13</v>
      </c>
      <c r="V510" s="5">
        <v>13</v>
      </c>
      <c r="W510" s="5">
        <v>13</v>
      </c>
      <c r="X510" s="5">
        <v>13</v>
      </c>
      <c r="Y510" s="5">
        <v>13</v>
      </c>
      <c r="Z510" s="5">
        <v>13</v>
      </c>
      <c r="AA510" s="5">
        <v>13</v>
      </c>
      <c r="AB510" s="5">
        <v>12</v>
      </c>
      <c r="AC510" s="5">
        <v>12</v>
      </c>
      <c r="AD510" s="5">
        <v>12</v>
      </c>
      <c r="AE510" s="5">
        <v>11</v>
      </c>
      <c r="AF510" s="5">
        <v>11</v>
      </c>
      <c r="AG510" s="5">
        <v>11</v>
      </c>
      <c r="AH510" s="5">
        <v>10</v>
      </c>
      <c r="AI510" s="5">
        <v>10</v>
      </c>
      <c r="AJ510" s="5">
        <v>9</v>
      </c>
      <c r="AK510" s="5">
        <v>9</v>
      </c>
      <c r="AL510" s="5">
        <v>44</v>
      </c>
      <c r="AM510" s="5">
        <v>41</v>
      </c>
      <c r="AN510" s="5">
        <v>30</v>
      </c>
      <c r="AO510" s="5">
        <v>25</v>
      </c>
      <c r="AP510" s="5">
        <v>24</v>
      </c>
      <c r="AQ510" s="5">
        <v>20</v>
      </c>
      <c r="AR510" s="5">
        <v>15</v>
      </c>
      <c r="AS510" s="5">
        <v>13</v>
      </c>
      <c r="AT510" s="5">
        <v>11</v>
      </c>
      <c r="AU510" s="5">
        <v>8</v>
      </c>
      <c r="AV510" s="5">
        <v>6</v>
      </c>
      <c r="AW510" s="5">
        <v>4</v>
      </c>
      <c r="AX510" s="5">
        <v>1</v>
      </c>
      <c r="AY510" s="5">
        <v>1</v>
      </c>
      <c r="AZ510" s="5">
        <v>6</v>
      </c>
      <c r="BA510" s="5">
        <v>6</v>
      </c>
      <c r="BB510" s="5">
        <v>13</v>
      </c>
      <c r="BC510" s="5">
        <v>243</v>
      </c>
      <c r="BD510" s="5">
        <v>31</v>
      </c>
      <c r="BE510" s="5">
        <v>21</v>
      </c>
      <c r="BF510" s="5">
        <v>89</v>
      </c>
      <c r="BG510" s="5">
        <v>17</v>
      </c>
    </row>
    <row r="511" spans="1:59" s="4" customFormat="1" x14ac:dyDescent="0.2">
      <c r="B511" s="20"/>
      <c r="C511" s="37"/>
      <c r="D511" s="37"/>
      <c r="E511" s="37"/>
      <c r="F511" s="20"/>
      <c r="G511" s="20">
        <v>11185</v>
      </c>
      <c r="H511" s="20" t="s">
        <v>40</v>
      </c>
      <c r="I511" s="20" t="s">
        <v>60</v>
      </c>
      <c r="J511" s="20" t="s">
        <v>579</v>
      </c>
      <c r="K511" s="37" t="s">
        <v>245</v>
      </c>
      <c r="L511" s="37" t="s">
        <v>303</v>
      </c>
      <c r="M511" s="37" t="s">
        <v>294</v>
      </c>
      <c r="N511" s="20" t="s">
        <v>60</v>
      </c>
      <c r="O511" s="20" t="s">
        <v>207</v>
      </c>
      <c r="P511" s="37" t="s">
        <v>288</v>
      </c>
      <c r="Q511" s="5">
        <v>692</v>
      </c>
      <c r="R511" s="5">
        <v>17</v>
      </c>
      <c r="S511" s="5">
        <v>18</v>
      </c>
      <c r="T511" s="5">
        <v>18</v>
      </c>
      <c r="U511" s="5">
        <v>18</v>
      </c>
      <c r="V511" s="5">
        <v>19</v>
      </c>
      <c r="W511" s="5">
        <v>19</v>
      </c>
      <c r="X511" s="5">
        <v>19</v>
      </c>
      <c r="Y511" s="5">
        <v>19</v>
      </c>
      <c r="Z511" s="5">
        <v>18</v>
      </c>
      <c r="AA511" s="5">
        <v>18</v>
      </c>
      <c r="AB511" s="5">
        <v>18</v>
      </c>
      <c r="AC511" s="5">
        <v>18</v>
      </c>
      <c r="AD511" s="5">
        <v>17</v>
      </c>
      <c r="AE511" s="5">
        <v>17</v>
      </c>
      <c r="AF511" s="5">
        <v>16</v>
      </c>
      <c r="AG511" s="5">
        <v>16</v>
      </c>
      <c r="AH511" s="5">
        <v>15</v>
      </c>
      <c r="AI511" s="5">
        <v>14</v>
      </c>
      <c r="AJ511" s="5">
        <v>14</v>
      </c>
      <c r="AK511" s="5">
        <v>13</v>
      </c>
      <c r="AL511" s="5">
        <v>63</v>
      </c>
      <c r="AM511" s="5">
        <v>59</v>
      </c>
      <c r="AN511" s="5">
        <v>44</v>
      </c>
      <c r="AO511" s="5">
        <v>36</v>
      </c>
      <c r="AP511" s="5">
        <v>34</v>
      </c>
      <c r="AQ511" s="5">
        <v>29</v>
      </c>
      <c r="AR511" s="5">
        <v>22</v>
      </c>
      <c r="AS511" s="5">
        <v>19</v>
      </c>
      <c r="AT511" s="5">
        <v>17</v>
      </c>
      <c r="AU511" s="5">
        <v>12</v>
      </c>
      <c r="AV511" s="5">
        <v>9</v>
      </c>
      <c r="AW511" s="5">
        <v>5</v>
      </c>
      <c r="AX511" s="5">
        <v>2</v>
      </c>
      <c r="AY511" s="5">
        <v>1</v>
      </c>
      <c r="AZ511" s="5">
        <v>9</v>
      </c>
      <c r="BA511" s="5">
        <v>9</v>
      </c>
      <c r="BB511" s="5">
        <v>18</v>
      </c>
      <c r="BC511" s="5">
        <v>353</v>
      </c>
      <c r="BD511" s="5">
        <v>46</v>
      </c>
      <c r="BE511" s="5">
        <v>30</v>
      </c>
      <c r="BF511" s="5">
        <v>130</v>
      </c>
      <c r="BG511" s="5">
        <v>25</v>
      </c>
    </row>
    <row r="512" spans="1:59" s="4" customFormat="1" x14ac:dyDescent="0.2">
      <c r="B512" s="20"/>
      <c r="C512" s="37"/>
      <c r="D512" s="37"/>
      <c r="E512" s="37"/>
      <c r="F512" s="20"/>
      <c r="G512" s="20">
        <v>11431</v>
      </c>
      <c r="H512" s="20" t="s">
        <v>577</v>
      </c>
      <c r="I512" s="20" t="s">
        <v>60</v>
      </c>
      <c r="J512" s="20" t="s">
        <v>579</v>
      </c>
      <c r="K512" s="37" t="s">
        <v>245</v>
      </c>
      <c r="L512" s="37" t="s">
        <v>303</v>
      </c>
      <c r="M512" s="37" t="s">
        <v>294</v>
      </c>
      <c r="N512" s="20" t="s">
        <v>60</v>
      </c>
      <c r="O512" s="20" t="s">
        <v>207</v>
      </c>
      <c r="P512" s="37" t="s">
        <v>288</v>
      </c>
      <c r="Q512" s="5">
        <v>729</v>
      </c>
      <c r="R512" s="5">
        <v>18</v>
      </c>
      <c r="S512" s="5">
        <v>19</v>
      </c>
      <c r="T512" s="5">
        <v>19</v>
      </c>
      <c r="U512" s="5">
        <v>19</v>
      </c>
      <c r="V512" s="5">
        <v>20</v>
      </c>
      <c r="W512" s="5">
        <v>20</v>
      </c>
      <c r="X512" s="5">
        <v>20</v>
      </c>
      <c r="Y512" s="5">
        <v>20</v>
      </c>
      <c r="Z512" s="5">
        <v>19</v>
      </c>
      <c r="AA512" s="5">
        <v>19</v>
      </c>
      <c r="AB512" s="5">
        <v>19</v>
      </c>
      <c r="AC512" s="5">
        <v>19</v>
      </c>
      <c r="AD512" s="5">
        <v>18</v>
      </c>
      <c r="AE512" s="5">
        <v>17</v>
      </c>
      <c r="AF512" s="5">
        <v>17</v>
      </c>
      <c r="AG512" s="5">
        <v>16</v>
      </c>
      <c r="AH512" s="5">
        <v>16</v>
      </c>
      <c r="AI512" s="5">
        <v>15</v>
      </c>
      <c r="AJ512" s="5">
        <v>14</v>
      </c>
      <c r="AK512" s="5">
        <v>14</v>
      </c>
      <c r="AL512" s="5">
        <v>67</v>
      </c>
      <c r="AM512" s="5">
        <v>62</v>
      </c>
      <c r="AN512" s="5">
        <v>46</v>
      </c>
      <c r="AO512" s="5">
        <v>37</v>
      </c>
      <c r="AP512" s="5">
        <v>37</v>
      </c>
      <c r="AQ512" s="5">
        <v>31</v>
      </c>
      <c r="AR512" s="5">
        <v>24</v>
      </c>
      <c r="AS512" s="5">
        <v>20</v>
      </c>
      <c r="AT512" s="5">
        <v>17</v>
      </c>
      <c r="AU512" s="5">
        <v>13</v>
      </c>
      <c r="AV512" s="5">
        <v>9</v>
      </c>
      <c r="AW512" s="5">
        <v>6</v>
      </c>
      <c r="AX512" s="5">
        <v>2</v>
      </c>
      <c r="AY512" s="5">
        <v>1</v>
      </c>
      <c r="AZ512" s="5">
        <v>9</v>
      </c>
      <c r="BA512" s="5">
        <v>9</v>
      </c>
      <c r="BB512" s="5">
        <v>19</v>
      </c>
      <c r="BC512" s="5">
        <v>372</v>
      </c>
      <c r="BD512" s="5">
        <v>48</v>
      </c>
      <c r="BE512" s="5">
        <v>32</v>
      </c>
      <c r="BF512" s="5">
        <v>137</v>
      </c>
      <c r="BG512" s="5">
        <v>26</v>
      </c>
    </row>
    <row r="513" spans="2:59" s="3" customFormat="1" x14ac:dyDescent="0.2">
      <c r="B513" s="18" t="s">
        <v>247</v>
      </c>
      <c r="C513" s="39" t="s">
        <v>590</v>
      </c>
      <c r="D513" s="39" t="s">
        <v>300</v>
      </c>
      <c r="E513" s="39" t="s">
        <v>600</v>
      </c>
      <c r="F513" s="18" t="s">
        <v>248</v>
      </c>
      <c r="G513" s="18"/>
      <c r="H513" s="18"/>
      <c r="I513" s="18"/>
      <c r="J513" s="18"/>
      <c r="K513" s="39"/>
      <c r="L513" s="39"/>
      <c r="M513" s="39"/>
      <c r="N513" s="18"/>
      <c r="O513" s="18"/>
      <c r="P513" s="39"/>
      <c r="Q513" s="19">
        <v>2300</v>
      </c>
      <c r="R513" s="19">
        <v>57</v>
      </c>
      <c r="S513" s="19">
        <v>58</v>
      </c>
      <c r="T513" s="19">
        <v>60</v>
      </c>
      <c r="U513" s="19">
        <v>61</v>
      </c>
      <c r="V513" s="19">
        <v>61</v>
      </c>
      <c r="W513" s="19">
        <v>62</v>
      </c>
      <c r="X513" s="19">
        <v>62</v>
      </c>
      <c r="Y513" s="19">
        <v>62</v>
      </c>
      <c r="Z513" s="19">
        <v>61</v>
      </c>
      <c r="AA513" s="19">
        <v>60</v>
      </c>
      <c r="AB513" s="19">
        <v>61</v>
      </c>
      <c r="AC513" s="19">
        <v>58</v>
      </c>
      <c r="AD513" s="19">
        <v>57</v>
      </c>
      <c r="AE513" s="19">
        <v>55</v>
      </c>
      <c r="AF513" s="19">
        <v>53</v>
      </c>
      <c r="AG513" s="19">
        <v>51</v>
      </c>
      <c r="AH513" s="19">
        <v>49</v>
      </c>
      <c r="AI513" s="19">
        <v>47</v>
      </c>
      <c r="AJ513" s="19">
        <v>46</v>
      </c>
      <c r="AK513" s="19">
        <v>45</v>
      </c>
      <c r="AL513" s="19">
        <v>210</v>
      </c>
      <c r="AM513" s="19">
        <v>197</v>
      </c>
      <c r="AN513" s="19">
        <v>146</v>
      </c>
      <c r="AO513" s="19">
        <v>120</v>
      </c>
      <c r="AP513" s="19">
        <v>116</v>
      </c>
      <c r="AQ513" s="19">
        <v>97</v>
      </c>
      <c r="AR513" s="19">
        <v>75</v>
      </c>
      <c r="AS513" s="19">
        <v>63</v>
      </c>
      <c r="AT513" s="19">
        <v>55</v>
      </c>
      <c r="AU513" s="19">
        <v>40</v>
      </c>
      <c r="AV513" s="19">
        <v>29</v>
      </c>
      <c r="AW513" s="19">
        <v>18</v>
      </c>
      <c r="AX513" s="19">
        <v>8</v>
      </c>
      <c r="AY513" s="22">
        <v>4</v>
      </c>
      <c r="AZ513" s="22">
        <v>28</v>
      </c>
      <c r="BA513" s="22">
        <v>30</v>
      </c>
      <c r="BB513" s="19">
        <v>62</v>
      </c>
      <c r="BC513" s="89">
        <v>1173</v>
      </c>
      <c r="BD513" s="89">
        <v>152</v>
      </c>
      <c r="BE513" s="89">
        <v>100</v>
      </c>
      <c r="BF513" s="90">
        <v>431</v>
      </c>
      <c r="BG513" s="19">
        <v>85</v>
      </c>
    </row>
    <row r="514" spans="2:59" x14ac:dyDescent="0.2">
      <c r="G514" s="1">
        <v>4091</v>
      </c>
      <c r="H514" s="1" t="s">
        <v>518</v>
      </c>
      <c r="I514" s="1" t="s">
        <v>60</v>
      </c>
      <c r="J514" s="1" t="s">
        <v>518</v>
      </c>
      <c r="K514" s="100" t="s">
        <v>247</v>
      </c>
      <c r="L514" s="38" t="s">
        <v>303</v>
      </c>
      <c r="M514" s="38" t="s">
        <v>303</v>
      </c>
      <c r="N514" s="1" t="s">
        <v>60</v>
      </c>
      <c r="O514" s="1" t="s">
        <v>20</v>
      </c>
      <c r="P514" s="38" t="s">
        <v>286</v>
      </c>
      <c r="Q514" s="5">
        <v>491</v>
      </c>
      <c r="R514" s="5">
        <v>12</v>
      </c>
      <c r="S514" s="5">
        <v>12</v>
      </c>
      <c r="T514" s="5">
        <v>13</v>
      </c>
      <c r="U514" s="5">
        <v>13</v>
      </c>
      <c r="V514" s="5">
        <v>13</v>
      </c>
      <c r="W514" s="5">
        <v>13</v>
      </c>
      <c r="X514" s="5">
        <v>13</v>
      </c>
      <c r="Y514" s="5">
        <v>13</v>
      </c>
      <c r="Z514" s="5">
        <v>13</v>
      </c>
      <c r="AA514" s="5">
        <v>13</v>
      </c>
      <c r="AB514" s="5">
        <v>13</v>
      </c>
      <c r="AC514" s="5">
        <v>12</v>
      </c>
      <c r="AD514" s="5">
        <v>12</v>
      </c>
      <c r="AE514" s="5">
        <v>12</v>
      </c>
      <c r="AF514" s="5">
        <v>11</v>
      </c>
      <c r="AG514" s="5">
        <v>11</v>
      </c>
      <c r="AH514" s="5">
        <v>10</v>
      </c>
      <c r="AI514" s="5">
        <v>10</v>
      </c>
      <c r="AJ514" s="5">
        <v>10</v>
      </c>
      <c r="AK514" s="5">
        <v>10</v>
      </c>
      <c r="AL514" s="5">
        <v>45</v>
      </c>
      <c r="AM514" s="5">
        <v>42</v>
      </c>
      <c r="AN514" s="5">
        <v>31</v>
      </c>
      <c r="AO514" s="5">
        <v>26</v>
      </c>
      <c r="AP514" s="5">
        <v>25</v>
      </c>
      <c r="AQ514" s="5">
        <v>21</v>
      </c>
      <c r="AR514" s="5">
        <v>16</v>
      </c>
      <c r="AS514" s="5">
        <v>13</v>
      </c>
      <c r="AT514" s="5">
        <v>12</v>
      </c>
      <c r="AU514" s="5">
        <v>9</v>
      </c>
      <c r="AV514" s="5">
        <v>6</v>
      </c>
      <c r="AW514" s="5">
        <v>4</v>
      </c>
      <c r="AX514" s="5">
        <v>2</v>
      </c>
      <c r="AY514" s="5">
        <v>1</v>
      </c>
      <c r="AZ514" s="5">
        <v>6</v>
      </c>
      <c r="BA514" s="5">
        <v>6</v>
      </c>
      <c r="BB514" s="5">
        <v>13</v>
      </c>
      <c r="BC514" s="5">
        <v>250</v>
      </c>
      <c r="BD514" s="5">
        <v>32</v>
      </c>
      <c r="BE514" s="5">
        <v>21</v>
      </c>
      <c r="BF514" s="5">
        <v>92</v>
      </c>
      <c r="BG514" s="5">
        <v>18</v>
      </c>
    </row>
    <row r="515" spans="2:59" x14ac:dyDescent="0.2">
      <c r="G515" s="1">
        <v>7386</v>
      </c>
      <c r="H515" s="1" t="s">
        <v>589</v>
      </c>
      <c r="I515" s="1" t="s">
        <v>60</v>
      </c>
      <c r="J515" s="1" t="s">
        <v>518</v>
      </c>
      <c r="K515" s="100" t="s">
        <v>247</v>
      </c>
      <c r="L515" s="38" t="s">
        <v>303</v>
      </c>
      <c r="M515" s="38" t="s">
        <v>303</v>
      </c>
      <c r="N515" s="1" t="s">
        <v>60</v>
      </c>
      <c r="O515" s="1" t="s">
        <v>20</v>
      </c>
      <c r="P515" s="38" t="s">
        <v>288</v>
      </c>
      <c r="Q515" s="5">
        <v>643</v>
      </c>
      <c r="R515" s="5">
        <v>16</v>
      </c>
      <c r="S515" s="5">
        <v>17</v>
      </c>
      <c r="T515" s="5">
        <v>16</v>
      </c>
      <c r="U515" s="5">
        <v>17</v>
      </c>
      <c r="V515" s="5">
        <v>17</v>
      </c>
      <c r="W515" s="5">
        <v>18</v>
      </c>
      <c r="X515" s="5">
        <v>18</v>
      </c>
      <c r="Y515" s="5">
        <v>18</v>
      </c>
      <c r="Z515" s="5">
        <v>17</v>
      </c>
      <c r="AA515" s="5">
        <v>16</v>
      </c>
      <c r="AB515" s="5">
        <v>17</v>
      </c>
      <c r="AC515" s="5">
        <v>17</v>
      </c>
      <c r="AD515" s="5">
        <v>16</v>
      </c>
      <c r="AE515" s="5">
        <v>15</v>
      </c>
      <c r="AF515" s="5">
        <v>15</v>
      </c>
      <c r="AG515" s="5">
        <v>14</v>
      </c>
      <c r="AH515" s="5">
        <v>14</v>
      </c>
      <c r="AI515" s="5">
        <v>13</v>
      </c>
      <c r="AJ515" s="5">
        <v>13</v>
      </c>
      <c r="AK515" s="5">
        <v>12</v>
      </c>
      <c r="AL515" s="5">
        <v>58</v>
      </c>
      <c r="AM515" s="5">
        <v>55</v>
      </c>
      <c r="AN515" s="5">
        <v>41</v>
      </c>
      <c r="AO515" s="5">
        <v>33</v>
      </c>
      <c r="AP515" s="5">
        <v>33</v>
      </c>
      <c r="AQ515" s="5">
        <v>27</v>
      </c>
      <c r="AR515" s="5">
        <v>21</v>
      </c>
      <c r="AS515" s="5">
        <v>18</v>
      </c>
      <c r="AT515" s="5">
        <v>15</v>
      </c>
      <c r="AU515" s="5">
        <v>11</v>
      </c>
      <c r="AV515" s="5">
        <v>8</v>
      </c>
      <c r="AW515" s="5">
        <v>5</v>
      </c>
      <c r="AX515" s="5">
        <v>2</v>
      </c>
      <c r="AY515" s="5">
        <v>1</v>
      </c>
      <c r="AZ515" s="5">
        <v>8</v>
      </c>
      <c r="BA515" s="5">
        <v>9</v>
      </c>
      <c r="BB515" s="5">
        <v>18</v>
      </c>
      <c r="BC515" s="5">
        <v>328</v>
      </c>
      <c r="BD515" s="5">
        <v>43</v>
      </c>
      <c r="BE515" s="5">
        <v>28</v>
      </c>
      <c r="BF515" s="5">
        <v>121</v>
      </c>
      <c r="BG515" s="5">
        <v>24</v>
      </c>
    </row>
    <row r="516" spans="2:59" x14ac:dyDescent="0.2">
      <c r="G516" s="1">
        <v>7388</v>
      </c>
      <c r="H516" s="1" t="s">
        <v>588</v>
      </c>
      <c r="I516" s="1" t="s">
        <v>60</v>
      </c>
      <c r="J516" s="1" t="s">
        <v>518</v>
      </c>
      <c r="K516" s="100" t="s">
        <v>247</v>
      </c>
      <c r="L516" s="38" t="s">
        <v>303</v>
      </c>
      <c r="M516" s="38" t="s">
        <v>303</v>
      </c>
      <c r="N516" s="1" t="s">
        <v>60</v>
      </c>
      <c r="O516" s="1" t="s">
        <v>20</v>
      </c>
      <c r="P516" s="38" t="s">
        <v>288</v>
      </c>
      <c r="Q516" s="5">
        <v>642</v>
      </c>
      <c r="R516" s="5">
        <v>16</v>
      </c>
      <c r="S516" s="5">
        <v>16</v>
      </c>
      <c r="T516" s="5">
        <v>17</v>
      </c>
      <c r="U516" s="5">
        <v>17</v>
      </c>
      <c r="V516" s="5">
        <v>17</v>
      </c>
      <c r="W516" s="5">
        <v>17</v>
      </c>
      <c r="X516" s="5">
        <v>17</v>
      </c>
      <c r="Y516" s="5">
        <v>17</v>
      </c>
      <c r="Z516" s="5">
        <v>17</v>
      </c>
      <c r="AA516" s="5">
        <v>17</v>
      </c>
      <c r="AB516" s="5">
        <v>17</v>
      </c>
      <c r="AC516" s="5">
        <v>16</v>
      </c>
      <c r="AD516" s="5">
        <v>16</v>
      </c>
      <c r="AE516" s="5">
        <v>15</v>
      </c>
      <c r="AF516" s="5">
        <v>15</v>
      </c>
      <c r="AG516" s="5">
        <v>14</v>
      </c>
      <c r="AH516" s="5">
        <v>14</v>
      </c>
      <c r="AI516" s="5">
        <v>13</v>
      </c>
      <c r="AJ516" s="5">
        <v>13</v>
      </c>
      <c r="AK516" s="5">
        <v>13</v>
      </c>
      <c r="AL516" s="5">
        <v>59</v>
      </c>
      <c r="AM516" s="5">
        <v>55</v>
      </c>
      <c r="AN516" s="5">
        <v>41</v>
      </c>
      <c r="AO516" s="5">
        <v>34</v>
      </c>
      <c r="AP516" s="5">
        <v>32</v>
      </c>
      <c r="AQ516" s="5">
        <v>27</v>
      </c>
      <c r="AR516" s="5">
        <v>21</v>
      </c>
      <c r="AS516" s="5">
        <v>18</v>
      </c>
      <c r="AT516" s="5">
        <v>15</v>
      </c>
      <c r="AU516" s="5">
        <v>11</v>
      </c>
      <c r="AV516" s="5">
        <v>8</v>
      </c>
      <c r="AW516" s="5">
        <v>5</v>
      </c>
      <c r="AX516" s="5">
        <v>2</v>
      </c>
      <c r="AY516" s="5">
        <v>1</v>
      </c>
      <c r="AZ516" s="5">
        <v>8</v>
      </c>
      <c r="BA516" s="5">
        <v>8</v>
      </c>
      <c r="BB516" s="5">
        <v>17</v>
      </c>
      <c r="BC516" s="5">
        <v>328</v>
      </c>
      <c r="BD516" s="5">
        <v>42</v>
      </c>
      <c r="BE516" s="5">
        <v>28</v>
      </c>
      <c r="BF516" s="5">
        <v>120</v>
      </c>
      <c r="BG516" s="5">
        <v>24</v>
      </c>
    </row>
    <row r="517" spans="2:59" x14ac:dyDescent="0.2">
      <c r="G517" s="1">
        <v>12904</v>
      </c>
      <c r="H517" s="1" t="s">
        <v>587</v>
      </c>
      <c r="I517" s="1" t="s">
        <v>60</v>
      </c>
      <c r="J517" s="1" t="s">
        <v>518</v>
      </c>
      <c r="K517" s="100" t="s">
        <v>247</v>
      </c>
      <c r="L517" s="38" t="s">
        <v>303</v>
      </c>
      <c r="M517" s="38" t="s">
        <v>303</v>
      </c>
      <c r="N517" s="1" t="s">
        <v>60</v>
      </c>
      <c r="O517" s="1" t="s">
        <v>20</v>
      </c>
      <c r="P517" s="38" t="s">
        <v>288</v>
      </c>
      <c r="Q517" s="5">
        <v>524</v>
      </c>
      <c r="R517" s="5">
        <v>13</v>
      </c>
      <c r="S517" s="5">
        <v>13</v>
      </c>
      <c r="T517" s="5">
        <v>14</v>
      </c>
      <c r="U517" s="5">
        <v>14</v>
      </c>
      <c r="V517" s="5">
        <v>14</v>
      </c>
      <c r="W517" s="5">
        <v>14</v>
      </c>
      <c r="X517" s="5">
        <v>14</v>
      </c>
      <c r="Y517" s="5">
        <v>14</v>
      </c>
      <c r="Z517" s="5">
        <v>14</v>
      </c>
      <c r="AA517" s="5">
        <v>14</v>
      </c>
      <c r="AB517" s="5">
        <v>14</v>
      </c>
      <c r="AC517" s="5">
        <v>13</v>
      </c>
      <c r="AD517" s="5">
        <v>13</v>
      </c>
      <c r="AE517" s="5">
        <v>13</v>
      </c>
      <c r="AF517" s="5">
        <v>12</v>
      </c>
      <c r="AG517" s="5">
        <v>12</v>
      </c>
      <c r="AH517" s="5">
        <v>11</v>
      </c>
      <c r="AI517" s="5">
        <v>11</v>
      </c>
      <c r="AJ517" s="5">
        <v>10</v>
      </c>
      <c r="AK517" s="5">
        <v>10</v>
      </c>
      <c r="AL517" s="5">
        <v>48</v>
      </c>
      <c r="AM517" s="5">
        <v>45</v>
      </c>
      <c r="AN517" s="5">
        <v>33</v>
      </c>
      <c r="AO517" s="5">
        <v>27</v>
      </c>
      <c r="AP517" s="5">
        <v>26</v>
      </c>
      <c r="AQ517" s="5">
        <v>22</v>
      </c>
      <c r="AR517" s="5">
        <v>17</v>
      </c>
      <c r="AS517" s="5">
        <v>14</v>
      </c>
      <c r="AT517" s="5">
        <v>13</v>
      </c>
      <c r="AU517" s="5">
        <v>9</v>
      </c>
      <c r="AV517" s="5">
        <v>7</v>
      </c>
      <c r="AW517" s="5">
        <v>4</v>
      </c>
      <c r="AX517" s="5">
        <v>2</v>
      </c>
      <c r="AY517" s="5">
        <v>1</v>
      </c>
      <c r="AZ517" s="5">
        <v>6</v>
      </c>
      <c r="BA517" s="5">
        <v>7</v>
      </c>
      <c r="BB517" s="5">
        <v>14</v>
      </c>
      <c r="BC517" s="5">
        <v>267</v>
      </c>
      <c r="BD517" s="5">
        <v>35</v>
      </c>
      <c r="BE517" s="5">
        <v>23</v>
      </c>
      <c r="BF517" s="5">
        <v>98</v>
      </c>
      <c r="BG517" s="5">
        <v>19</v>
      </c>
    </row>
    <row r="519" spans="2:59" x14ac:dyDescent="0.2">
      <c r="B519" s="2" t="s">
        <v>264</v>
      </c>
    </row>
    <row r="520" spans="2:59" x14ac:dyDescent="0.2">
      <c r="B520" s="2" t="s">
        <v>265</v>
      </c>
    </row>
  </sheetData>
  <mergeCells count="24">
    <mergeCell ref="BG4:BG5"/>
    <mergeCell ref="L4:L5"/>
    <mergeCell ref="M4:M5"/>
    <mergeCell ref="N4:N5"/>
    <mergeCell ref="O4:O5"/>
    <mergeCell ref="P4:P5"/>
    <mergeCell ref="R4:AK4"/>
    <mergeCell ref="AL4:AX4"/>
    <mergeCell ref="AY4:BA4"/>
    <mergeCell ref="BB4:BB5"/>
    <mergeCell ref="BC4:BC5"/>
    <mergeCell ref="BD4:BF4"/>
    <mergeCell ref="B1:AK1"/>
    <mergeCell ref="B2:AK2"/>
    <mergeCell ref="C4:C5"/>
    <mergeCell ref="D4:D5"/>
    <mergeCell ref="E4:E5"/>
    <mergeCell ref="G4:G5"/>
    <mergeCell ref="H4:H5"/>
    <mergeCell ref="I4:I5"/>
    <mergeCell ref="J4:J5"/>
    <mergeCell ref="K4:K5"/>
    <mergeCell ref="F4:F5"/>
    <mergeCell ref="B4:B5"/>
  </mergeCells>
  <pageMargins left="0" right="0" top="0.98425196850393704" bottom="0.39370078740157483" header="0" footer="0"/>
  <pageSetup paperSize="9" scale="53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A411"/>
  <sheetViews>
    <sheetView zoomScale="85" zoomScaleNormal="85" zoomScaleSheetLayoutView="75" workbookViewId="0">
      <selection activeCell="C21" sqref="C21"/>
    </sheetView>
  </sheetViews>
  <sheetFormatPr baseColWidth="10" defaultColWidth="11.140625" defaultRowHeight="12.75" x14ac:dyDescent="0.2"/>
  <cols>
    <col min="1" max="1" width="8.42578125" style="1" bestFit="1" customWidth="1"/>
    <col min="2" max="2" width="35" style="1" customWidth="1"/>
    <col min="3" max="3" width="18.140625" style="1" bestFit="1" customWidth="1"/>
    <col min="4" max="4" width="32.7109375" style="1" bestFit="1" customWidth="1"/>
    <col min="5" max="5" width="8.140625" style="38" bestFit="1" customWidth="1"/>
    <col min="6" max="6" width="9.7109375" style="38" bestFit="1" customWidth="1"/>
    <col min="7" max="7" width="9.5703125" style="38" bestFit="1" customWidth="1"/>
    <col min="8" max="8" width="23.5703125" style="1" customWidth="1"/>
    <col min="9" max="9" width="24.7109375" style="1" customWidth="1"/>
    <col min="10" max="10" width="6.7109375" style="38" customWidth="1"/>
    <col min="11" max="11" width="10.28515625" style="1" bestFit="1" customWidth="1"/>
    <col min="12" max="31" width="8.7109375" style="1" bestFit="1" customWidth="1"/>
    <col min="32" max="40" width="10.42578125" style="6" bestFit="1" customWidth="1"/>
    <col min="41" max="44" width="8.7109375" style="6" bestFit="1" customWidth="1"/>
    <col min="45" max="45" width="8" style="1" bestFit="1" customWidth="1"/>
    <col min="46" max="46" width="10.5703125" style="1" bestFit="1" customWidth="1"/>
    <col min="47" max="47" width="11.5703125" style="1" bestFit="1" customWidth="1"/>
    <col min="48" max="48" width="13.85546875" style="20" bestFit="1" customWidth="1"/>
    <col min="49" max="49" width="16.5703125" style="6" customWidth="1"/>
    <col min="50" max="52" width="10.42578125" style="6" bestFit="1" customWidth="1"/>
    <col min="53" max="53" width="12.140625" style="20" customWidth="1"/>
    <col min="54" max="16384" width="11.140625" style="1"/>
  </cols>
  <sheetData>
    <row r="1" spans="1:53" x14ac:dyDescent="0.2">
      <c r="A1" s="58" t="s">
        <v>244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V1" s="1"/>
      <c r="AW1" s="1"/>
      <c r="AX1" s="1"/>
      <c r="AY1" s="1"/>
      <c r="AZ1" s="1"/>
      <c r="BA1" s="1"/>
    </row>
    <row r="2" spans="1:53" s="2" customFormat="1" x14ac:dyDescent="0.2">
      <c r="A2" s="58" t="s">
        <v>260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</row>
    <row r="3" spans="1:53" s="2" customFormat="1" ht="20.100000000000001" customHeight="1" thickBot="1" x14ac:dyDescent="0.25">
      <c r="A3" s="55" t="s">
        <v>262</v>
      </c>
      <c r="B3" s="55"/>
      <c r="C3" s="55"/>
      <c r="D3" s="55"/>
      <c r="E3" s="34"/>
      <c r="F3" s="34"/>
      <c r="G3" s="34"/>
      <c r="H3" s="55"/>
      <c r="I3" s="55"/>
      <c r="J3" s="34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</row>
    <row r="4" spans="1:53" s="29" customFormat="1" ht="22.5" customHeight="1" thickBot="1" x14ac:dyDescent="0.25">
      <c r="A4" s="105" t="s">
        <v>269</v>
      </c>
      <c r="B4" s="105" t="s">
        <v>270</v>
      </c>
      <c r="C4" s="105" t="s">
        <v>271</v>
      </c>
      <c r="D4" s="105" t="s">
        <v>272</v>
      </c>
      <c r="E4" s="105" t="s">
        <v>0</v>
      </c>
      <c r="F4" s="103" t="s">
        <v>273</v>
      </c>
      <c r="G4" s="103" t="s">
        <v>274</v>
      </c>
      <c r="H4" s="105" t="s">
        <v>275</v>
      </c>
      <c r="I4" s="105" t="s">
        <v>276</v>
      </c>
      <c r="J4" s="103" t="s">
        <v>277</v>
      </c>
      <c r="K4" s="7" t="s">
        <v>1</v>
      </c>
      <c r="L4" s="109" t="s">
        <v>249</v>
      </c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1"/>
      <c r="AF4" s="112" t="s">
        <v>252</v>
      </c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4"/>
      <c r="AS4" s="115" t="s">
        <v>254</v>
      </c>
      <c r="AT4" s="116"/>
      <c r="AU4" s="117"/>
      <c r="AV4" s="118" t="s">
        <v>250</v>
      </c>
      <c r="AW4" s="107" t="s">
        <v>259</v>
      </c>
      <c r="AX4" s="112" t="s">
        <v>258</v>
      </c>
      <c r="AY4" s="113"/>
      <c r="AZ4" s="114"/>
      <c r="BA4" s="107" t="s">
        <v>251</v>
      </c>
    </row>
    <row r="5" spans="1:53" s="29" customFormat="1" ht="22.5" customHeight="1" thickBot="1" x14ac:dyDescent="0.25">
      <c r="A5" s="106"/>
      <c r="B5" s="106"/>
      <c r="C5" s="106"/>
      <c r="D5" s="106"/>
      <c r="E5" s="106"/>
      <c r="F5" s="104"/>
      <c r="G5" s="104"/>
      <c r="H5" s="106"/>
      <c r="I5" s="106"/>
      <c r="J5" s="104"/>
      <c r="K5" s="8"/>
      <c r="L5" s="9">
        <v>0</v>
      </c>
      <c r="M5" s="53">
        <v>1</v>
      </c>
      <c r="N5" s="10">
        <v>2</v>
      </c>
      <c r="O5" s="10">
        <v>3</v>
      </c>
      <c r="P5" s="9">
        <v>4</v>
      </c>
      <c r="Q5" s="10">
        <v>5</v>
      </c>
      <c r="R5" s="10">
        <v>6</v>
      </c>
      <c r="S5" s="53">
        <v>7</v>
      </c>
      <c r="T5" s="10">
        <v>8</v>
      </c>
      <c r="U5" s="9">
        <v>9</v>
      </c>
      <c r="V5" s="10">
        <v>10</v>
      </c>
      <c r="W5" s="53">
        <v>11</v>
      </c>
      <c r="X5" s="10">
        <v>12</v>
      </c>
      <c r="Y5" s="10">
        <v>13</v>
      </c>
      <c r="Z5" s="9">
        <v>14</v>
      </c>
      <c r="AA5" s="10">
        <v>15</v>
      </c>
      <c r="AB5" s="53">
        <v>16</v>
      </c>
      <c r="AC5" s="10">
        <v>17</v>
      </c>
      <c r="AD5" s="10">
        <v>18</v>
      </c>
      <c r="AE5" s="9">
        <v>19</v>
      </c>
      <c r="AF5" s="11" t="s">
        <v>2</v>
      </c>
      <c r="AG5" s="12" t="s">
        <v>3</v>
      </c>
      <c r="AH5" s="11" t="s">
        <v>4</v>
      </c>
      <c r="AI5" s="12" t="s">
        <v>5</v>
      </c>
      <c r="AJ5" s="11" t="s">
        <v>6</v>
      </c>
      <c r="AK5" s="12" t="s">
        <v>7</v>
      </c>
      <c r="AL5" s="11" t="s">
        <v>8</v>
      </c>
      <c r="AM5" s="12" t="s">
        <v>9</v>
      </c>
      <c r="AN5" s="11" t="s">
        <v>10</v>
      </c>
      <c r="AO5" s="12" t="s">
        <v>11</v>
      </c>
      <c r="AP5" s="11" t="s">
        <v>12</v>
      </c>
      <c r="AQ5" s="12" t="s">
        <v>13</v>
      </c>
      <c r="AR5" s="13" t="s">
        <v>14</v>
      </c>
      <c r="AS5" s="14" t="s">
        <v>253</v>
      </c>
      <c r="AT5" s="10" t="s">
        <v>261</v>
      </c>
      <c r="AU5" s="15" t="s">
        <v>35</v>
      </c>
      <c r="AV5" s="119"/>
      <c r="AW5" s="108"/>
      <c r="AX5" s="16" t="s">
        <v>257</v>
      </c>
      <c r="AY5" s="10" t="s">
        <v>255</v>
      </c>
      <c r="AZ5" s="54" t="s">
        <v>256</v>
      </c>
      <c r="BA5" s="108"/>
    </row>
    <row r="6" spans="1:53" s="63" customFormat="1" ht="10.5" customHeight="1" x14ac:dyDescent="0.2">
      <c r="A6" s="59" t="s">
        <v>292</v>
      </c>
      <c r="B6" s="59" t="s">
        <v>292</v>
      </c>
      <c r="C6" s="59" t="s">
        <v>292</v>
      </c>
      <c r="D6" s="59" t="s">
        <v>292</v>
      </c>
      <c r="E6" s="59" t="s">
        <v>292</v>
      </c>
      <c r="F6" s="59" t="s">
        <v>292</v>
      </c>
      <c r="G6" s="59" t="s">
        <v>292</v>
      </c>
      <c r="H6" s="59" t="s">
        <v>292</v>
      </c>
      <c r="I6" s="59" t="s">
        <v>292</v>
      </c>
      <c r="J6" s="59" t="s">
        <v>292</v>
      </c>
      <c r="K6" s="59" t="s">
        <v>292</v>
      </c>
      <c r="L6" s="59" t="s">
        <v>292</v>
      </c>
      <c r="M6" s="59" t="s">
        <v>292</v>
      </c>
      <c r="N6" s="59" t="s">
        <v>292</v>
      </c>
      <c r="O6" s="59" t="s">
        <v>292</v>
      </c>
      <c r="P6" s="59" t="s">
        <v>292</v>
      </c>
      <c r="Q6" s="59" t="s">
        <v>292</v>
      </c>
      <c r="R6" s="59" t="s">
        <v>292</v>
      </c>
      <c r="S6" s="59" t="s">
        <v>292</v>
      </c>
      <c r="T6" s="59" t="s">
        <v>292</v>
      </c>
      <c r="U6" s="59" t="s">
        <v>292</v>
      </c>
      <c r="V6" s="59" t="s">
        <v>292</v>
      </c>
      <c r="W6" s="59" t="s">
        <v>292</v>
      </c>
      <c r="X6" s="59" t="s">
        <v>292</v>
      </c>
      <c r="Y6" s="59" t="s">
        <v>292</v>
      </c>
      <c r="Z6" s="59" t="s">
        <v>292</v>
      </c>
      <c r="AA6" s="59" t="s">
        <v>292</v>
      </c>
      <c r="AB6" s="59" t="s">
        <v>292</v>
      </c>
      <c r="AC6" s="59" t="s">
        <v>292</v>
      </c>
      <c r="AD6" s="59" t="s">
        <v>292</v>
      </c>
      <c r="AE6" s="59" t="s">
        <v>292</v>
      </c>
      <c r="AF6" s="60" t="s">
        <v>292</v>
      </c>
      <c r="AG6" s="60" t="s">
        <v>292</v>
      </c>
      <c r="AH6" s="60" t="s">
        <v>292</v>
      </c>
      <c r="AI6" s="60" t="s">
        <v>292</v>
      </c>
      <c r="AJ6" s="60" t="s">
        <v>292</v>
      </c>
      <c r="AK6" s="60" t="s">
        <v>292</v>
      </c>
      <c r="AL6" s="60" t="s">
        <v>292</v>
      </c>
      <c r="AM6" s="60" t="s">
        <v>292</v>
      </c>
      <c r="AN6" s="60" t="s">
        <v>292</v>
      </c>
      <c r="AO6" s="60" t="s">
        <v>292</v>
      </c>
      <c r="AP6" s="60" t="s">
        <v>292</v>
      </c>
      <c r="AQ6" s="60" t="s">
        <v>292</v>
      </c>
      <c r="AR6" s="60" t="s">
        <v>292</v>
      </c>
      <c r="AS6" s="59" t="s">
        <v>292</v>
      </c>
      <c r="AT6" s="59" t="s">
        <v>292</v>
      </c>
      <c r="AU6" s="59" t="s">
        <v>292</v>
      </c>
      <c r="AV6" s="59" t="s">
        <v>292</v>
      </c>
      <c r="AW6" s="61" t="s">
        <v>292</v>
      </c>
      <c r="AX6" s="62" t="s">
        <v>292</v>
      </c>
      <c r="AY6" s="59" t="s">
        <v>292</v>
      </c>
      <c r="AZ6" s="59" t="s">
        <v>292</v>
      </c>
      <c r="BA6" s="61" t="s">
        <v>292</v>
      </c>
    </row>
    <row r="7" spans="1:53" s="3" customFormat="1" ht="14.25" x14ac:dyDescent="0.2">
      <c r="A7" s="20">
        <v>3853</v>
      </c>
      <c r="B7" s="20" t="s">
        <v>278</v>
      </c>
      <c r="C7" s="20" t="s">
        <v>48</v>
      </c>
      <c r="D7" s="20" t="s">
        <v>48</v>
      </c>
      <c r="E7" s="37" t="s">
        <v>61</v>
      </c>
      <c r="F7" s="37" t="s">
        <v>279</v>
      </c>
      <c r="G7" s="37" t="s">
        <v>279</v>
      </c>
      <c r="H7" s="20" t="s">
        <v>280</v>
      </c>
      <c r="I7" s="20" t="s">
        <v>281</v>
      </c>
      <c r="J7" s="37" t="s">
        <v>282</v>
      </c>
      <c r="K7" s="51" t="s">
        <v>283</v>
      </c>
      <c r="L7" s="79" t="s">
        <v>283</v>
      </c>
      <c r="M7" s="79" t="s">
        <v>283</v>
      </c>
      <c r="N7" s="79" t="s">
        <v>283</v>
      </c>
      <c r="O7" s="79" t="s">
        <v>283</v>
      </c>
      <c r="P7" s="79" t="s">
        <v>283</v>
      </c>
      <c r="Q7" s="79" t="s">
        <v>283</v>
      </c>
      <c r="R7" s="79" t="s">
        <v>283</v>
      </c>
      <c r="S7" s="79" t="s">
        <v>283</v>
      </c>
      <c r="T7" s="79" t="s">
        <v>283</v>
      </c>
      <c r="U7" s="79" t="s">
        <v>283</v>
      </c>
      <c r="V7" s="79" t="s">
        <v>283</v>
      </c>
      <c r="W7" s="79" t="s">
        <v>283</v>
      </c>
      <c r="X7" s="79" t="s">
        <v>283</v>
      </c>
      <c r="Y7" s="79" t="s">
        <v>283</v>
      </c>
      <c r="Z7" s="79" t="s">
        <v>283</v>
      </c>
      <c r="AA7" s="79" t="s">
        <v>283</v>
      </c>
      <c r="AB7" s="79" t="s">
        <v>283</v>
      </c>
      <c r="AC7" s="79" t="s">
        <v>283</v>
      </c>
      <c r="AD7" s="79" t="s">
        <v>283</v>
      </c>
      <c r="AE7" s="79" t="s">
        <v>283</v>
      </c>
      <c r="AF7" s="79" t="s">
        <v>283</v>
      </c>
      <c r="AG7" s="79" t="s">
        <v>283</v>
      </c>
      <c r="AH7" s="79" t="s">
        <v>283</v>
      </c>
      <c r="AI7" s="79" t="s">
        <v>283</v>
      </c>
      <c r="AJ7" s="79" t="s">
        <v>283</v>
      </c>
      <c r="AK7" s="79" t="s">
        <v>283</v>
      </c>
      <c r="AL7" s="79" t="s">
        <v>283</v>
      </c>
      <c r="AM7" s="79" t="s">
        <v>283</v>
      </c>
      <c r="AN7" s="79" t="s">
        <v>283</v>
      </c>
      <c r="AO7" s="79" t="s">
        <v>283</v>
      </c>
      <c r="AP7" s="79" t="s">
        <v>283</v>
      </c>
      <c r="AQ7" s="79" t="s">
        <v>283</v>
      </c>
      <c r="AR7" s="79" t="s">
        <v>283</v>
      </c>
      <c r="AS7" s="80" t="s">
        <v>283</v>
      </c>
      <c r="AT7" s="80" t="s">
        <v>283</v>
      </c>
      <c r="AU7" s="80" t="s">
        <v>283</v>
      </c>
      <c r="AV7" s="79" t="s">
        <v>283</v>
      </c>
      <c r="AW7" s="81" t="s">
        <v>283</v>
      </c>
      <c r="AX7" s="81" t="s">
        <v>283</v>
      </c>
      <c r="AY7" s="81" t="s">
        <v>283</v>
      </c>
      <c r="AZ7" s="78" t="s">
        <v>283</v>
      </c>
      <c r="BA7" s="79" t="s">
        <v>283</v>
      </c>
    </row>
    <row r="8" spans="1:53" s="3" customFormat="1" ht="14.25" x14ac:dyDescent="0.2">
      <c r="A8" s="20">
        <v>3859</v>
      </c>
      <c r="B8" s="20" t="s">
        <v>46</v>
      </c>
      <c r="C8" s="20" t="s">
        <v>48</v>
      </c>
      <c r="D8" s="20" t="s">
        <v>48</v>
      </c>
      <c r="E8" s="37" t="s">
        <v>61</v>
      </c>
      <c r="F8" s="37" t="s">
        <v>284</v>
      </c>
      <c r="G8" s="37" t="s">
        <v>285</v>
      </c>
      <c r="H8" s="20" t="s">
        <v>48</v>
      </c>
      <c r="I8" s="20" t="s">
        <v>46</v>
      </c>
      <c r="J8" s="37" t="s">
        <v>286</v>
      </c>
      <c r="K8" s="21">
        <v>21820</v>
      </c>
      <c r="L8" s="28">
        <v>467</v>
      </c>
      <c r="M8" s="28">
        <v>455</v>
      </c>
      <c r="N8" s="28">
        <v>447</v>
      </c>
      <c r="O8" s="28">
        <v>440</v>
      </c>
      <c r="P8" s="28">
        <v>435</v>
      </c>
      <c r="Q8" s="28">
        <v>433</v>
      </c>
      <c r="R8" s="28">
        <v>432</v>
      </c>
      <c r="S8" s="28">
        <v>434</v>
      </c>
      <c r="T8" s="28">
        <v>439</v>
      </c>
      <c r="U8" s="28">
        <v>445</v>
      </c>
      <c r="V8" s="28">
        <v>452</v>
      </c>
      <c r="W8" s="28">
        <v>460</v>
      </c>
      <c r="X8" s="28">
        <v>465</v>
      </c>
      <c r="Y8" s="28">
        <v>476</v>
      </c>
      <c r="Z8" s="28">
        <v>489</v>
      </c>
      <c r="AA8" s="28">
        <v>503</v>
      </c>
      <c r="AB8" s="28">
        <v>516</v>
      </c>
      <c r="AC8" s="28">
        <v>526</v>
      </c>
      <c r="AD8" s="28">
        <v>537</v>
      </c>
      <c r="AE8" s="28">
        <v>546</v>
      </c>
      <c r="AF8" s="28">
        <v>2746</v>
      </c>
      <c r="AG8" s="28">
        <v>2336</v>
      </c>
      <c r="AH8" s="28">
        <v>1687</v>
      </c>
      <c r="AI8" s="28">
        <v>1176</v>
      </c>
      <c r="AJ8" s="28">
        <v>1146</v>
      </c>
      <c r="AK8" s="28">
        <v>929</v>
      </c>
      <c r="AL8" s="28">
        <v>717</v>
      </c>
      <c r="AM8" s="28">
        <v>573</v>
      </c>
      <c r="AN8" s="28">
        <v>425</v>
      </c>
      <c r="AO8" s="28">
        <v>284</v>
      </c>
      <c r="AP8" s="28">
        <v>206</v>
      </c>
      <c r="AQ8" s="28">
        <v>130</v>
      </c>
      <c r="AR8" s="28">
        <v>68</v>
      </c>
      <c r="AS8" s="5">
        <v>36</v>
      </c>
      <c r="AT8" s="5">
        <v>233</v>
      </c>
      <c r="AU8" s="5">
        <v>222</v>
      </c>
      <c r="AV8" s="5">
        <v>477</v>
      </c>
      <c r="AW8" s="5">
        <v>11280</v>
      </c>
      <c r="AX8" s="17">
        <v>1148</v>
      </c>
      <c r="AY8" s="17">
        <v>1313</v>
      </c>
      <c r="AZ8" s="27">
        <v>5259</v>
      </c>
      <c r="BA8" s="5">
        <v>647</v>
      </c>
    </row>
    <row r="9" spans="1:53" s="3" customFormat="1" ht="14.25" x14ac:dyDescent="0.2">
      <c r="A9" s="20">
        <v>3861</v>
      </c>
      <c r="B9" s="20" t="s">
        <v>16</v>
      </c>
      <c r="C9" s="20" t="s">
        <v>48</v>
      </c>
      <c r="D9" s="20" t="s">
        <v>48</v>
      </c>
      <c r="E9" s="37" t="s">
        <v>61</v>
      </c>
      <c r="F9" s="37" t="s">
        <v>284</v>
      </c>
      <c r="G9" s="37" t="s">
        <v>285</v>
      </c>
      <c r="H9" s="20" t="s">
        <v>48</v>
      </c>
      <c r="I9" s="20" t="s">
        <v>46</v>
      </c>
      <c r="J9" s="37" t="s">
        <v>286</v>
      </c>
      <c r="K9" s="21">
        <v>11626</v>
      </c>
      <c r="L9" s="28">
        <v>249</v>
      </c>
      <c r="M9" s="28">
        <v>243</v>
      </c>
      <c r="N9" s="28">
        <v>238</v>
      </c>
      <c r="O9" s="28">
        <v>235</v>
      </c>
      <c r="P9" s="28">
        <v>232</v>
      </c>
      <c r="Q9" s="28">
        <v>231</v>
      </c>
      <c r="R9" s="28">
        <v>230</v>
      </c>
      <c r="S9" s="28">
        <v>231</v>
      </c>
      <c r="T9" s="28">
        <v>234</v>
      </c>
      <c r="U9" s="28">
        <v>237</v>
      </c>
      <c r="V9" s="28">
        <v>241</v>
      </c>
      <c r="W9" s="28">
        <v>245</v>
      </c>
      <c r="X9" s="28">
        <v>248</v>
      </c>
      <c r="Y9" s="28">
        <v>253</v>
      </c>
      <c r="Z9" s="28">
        <v>260</v>
      </c>
      <c r="AA9" s="28">
        <v>268</v>
      </c>
      <c r="AB9" s="28">
        <v>275</v>
      </c>
      <c r="AC9" s="28">
        <v>280</v>
      </c>
      <c r="AD9" s="28">
        <v>286</v>
      </c>
      <c r="AE9" s="28">
        <v>291</v>
      </c>
      <c r="AF9" s="28">
        <v>1463</v>
      </c>
      <c r="AG9" s="28">
        <v>1244</v>
      </c>
      <c r="AH9" s="28">
        <v>899</v>
      </c>
      <c r="AI9" s="28">
        <v>627</v>
      </c>
      <c r="AJ9" s="28">
        <v>611</v>
      </c>
      <c r="AK9" s="28">
        <v>495</v>
      </c>
      <c r="AL9" s="28">
        <v>382</v>
      </c>
      <c r="AM9" s="28">
        <v>306</v>
      </c>
      <c r="AN9" s="28">
        <v>226</v>
      </c>
      <c r="AO9" s="28">
        <v>151</v>
      </c>
      <c r="AP9" s="28">
        <v>110</v>
      </c>
      <c r="AQ9" s="28">
        <v>69</v>
      </c>
      <c r="AR9" s="28">
        <v>36</v>
      </c>
      <c r="AS9" s="5">
        <v>19</v>
      </c>
      <c r="AT9" s="5">
        <v>124</v>
      </c>
      <c r="AU9" s="5">
        <v>118</v>
      </c>
      <c r="AV9" s="5">
        <v>254</v>
      </c>
      <c r="AW9" s="5">
        <v>6010</v>
      </c>
      <c r="AX9" s="17">
        <v>611</v>
      </c>
      <c r="AY9" s="17">
        <v>700</v>
      </c>
      <c r="AZ9" s="27">
        <v>2802</v>
      </c>
      <c r="BA9" s="5">
        <v>344</v>
      </c>
    </row>
    <row r="10" spans="1:53" s="3" customFormat="1" ht="14.25" x14ac:dyDescent="0.2">
      <c r="A10" s="20">
        <v>3855</v>
      </c>
      <c r="B10" s="20" t="s">
        <v>287</v>
      </c>
      <c r="C10" s="20" t="s">
        <v>48</v>
      </c>
      <c r="D10" s="20" t="s">
        <v>48</v>
      </c>
      <c r="E10" s="37" t="s">
        <v>61</v>
      </c>
      <c r="F10" s="37" t="s">
        <v>284</v>
      </c>
      <c r="G10" s="37" t="s">
        <v>284</v>
      </c>
      <c r="H10" s="20" t="s">
        <v>48</v>
      </c>
      <c r="I10" s="20" t="s">
        <v>94</v>
      </c>
      <c r="J10" s="37" t="s">
        <v>288</v>
      </c>
      <c r="K10" s="21">
        <v>1015</v>
      </c>
      <c r="L10" s="28">
        <v>22</v>
      </c>
      <c r="M10" s="28">
        <v>21</v>
      </c>
      <c r="N10" s="28">
        <v>22</v>
      </c>
      <c r="O10" s="28">
        <v>20</v>
      </c>
      <c r="P10" s="28">
        <v>20</v>
      </c>
      <c r="Q10" s="28">
        <v>20</v>
      </c>
      <c r="R10" s="28">
        <v>20</v>
      </c>
      <c r="S10" s="28">
        <v>20</v>
      </c>
      <c r="T10" s="28">
        <v>20</v>
      </c>
      <c r="U10" s="28">
        <v>21</v>
      </c>
      <c r="V10" s="28">
        <v>21</v>
      </c>
      <c r="W10" s="28">
        <v>21</v>
      </c>
      <c r="X10" s="28">
        <v>22</v>
      </c>
      <c r="Y10" s="28">
        <v>22</v>
      </c>
      <c r="Z10" s="28">
        <v>23</v>
      </c>
      <c r="AA10" s="28">
        <v>23</v>
      </c>
      <c r="AB10" s="28">
        <v>24</v>
      </c>
      <c r="AC10" s="28">
        <v>24</v>
      </c>
      <c r="AD10" s="28">
        <v>25</v>
      </c>
      <c r="AE10" s="28">
        <v>25</v>
      </c>
      <c r="AF10" s="28">
        <v>128</v>
      </c>
      <c r="AG10" s="28">
        <v>109</v>
      </c>
      <c r="AH10" s="28">
        <v>79</v>
      </c>
      <c r="AI10" s="28">
        <v>55</v>
      </c>
      <c r="AJ10" s="28">
        <v>53</v>
      </c>
      <c r="AK10" s="28">
        <v>43</v>
      </c>
      <c r="AL10" s="28">
        <v>33</v>
      </c>
      <c r="AM10" s="28">
        <v>27</v>
      </c>
      <c r="AN10" s="28">
        <v>20</v>
      </c>
      <c r="AO10" s="28">
        <v>13</v>
      </c>
      <c r="AP10" s="28">
        <v>10</v>
      </c>
      <c r="AQ10" s="28">
        <v>6</v>
      </c>
      <c r="AR10" s="28">
        <v>3</v>
      </c>
      <c r="AS10" s="5">
        <v>2</v>
      </c>
      <c r="AT10" s="5">
        <v>11</v>
      </c>
      <c r="AU10" s="5">
        <v>10</v>
      </c>
      <c r="AV10" s="5">
        <v>22</v>
      </c>
      <c r="AW10" s="5">
        <v>525</v>
      </c>
      <c r="AX10" s="17">
        <v>53</v>
      </c>
      <c r="AY10" s="17">
        <v>61</v>
      </c>
      <c r="AZ10" s="27">
        <v>245</v>
      </c>
      <c r="BA10" s="5">
        <v>30</v>
      </c>
    </row>
    <row r="11" spans="1:53" s="3" customFormat="1" ht="14.25" x14ac:dyDescent="0.2">
      <c r="A11" s="20">
        <v>3856</v>
      </c>
      <c r="B11" s="20" t="s">
        <v>37</v>
      </c>
      <c r="C11" s="20" t="s">
        <v>48</v>
      </c>
      <c r="D11" s="20" t="s">
        <v>48</v>
      </c>
      <c r="E11" s="37" t="s">
        <v>61</v>
      </c>
      <c r="F11" s="37" t="s">
        <v>284</v>
      </c>
      <c r="G11" s="37" t="s">
        <v>284</v>
      </c>
      <c r="H11" s="20" t="s">
        <v>48</v>
      </c>
      <c r="I11" s="20" t="s">
        <v>94</v>
      </c>
      <c r="J11" s="37" t="s">
        <v>288</v>
      </c>
      <c r="K11" s="21">
        <v>1141</v>
      </c>
      <c r="L11" s="28">
        <v>24</v>
      </c>
      <c r="M11" s="28">
        <v>24</v>
      </c>
      <c r="N11" s="28">
        <v>23</v>
      </c>
      <c r="O11" s="28">
        <v>23</v>
      </c>
      <c r="P11" s="28">
        <v>23</v>
      </c>
      <c r="Q11" s="28">
        <v>23</v>
      </c>
      <c r="R11" s="28">
        <v>23</v>
      </c>
      <c r="S11" s="28">
        <v>23</v>
      </c>
      <c r="T11" s="28">
        <v>23</v>
      </c>
      <c r="U11" s="28">
        <v>23</v>
      </c>
      <c r="V11" s="28">
        <v>24</v>
      </c>
      <c r="W11" s="28">
        <v>24</v>
      </c>
      <c r="X11" s="28">
        <v>24</v>
      </c>
      <c r="Y11" s="28">
        <v>25</v>
      </c>
      <c r="Z11" s="28">
        <v>26</v>
      </c>
      <c r="AA11" s="28">
        <v>26</v>
      </c>
      <c r="AB11" s="28">
        <v>27</v>
      </c>
      <c r="AC11" s="28">
        <v>28</v>
      </c>
      <c r="AD11" s="28">
        <v>28</v>
      </c>
      <c r="AE11" s="28">
        <v>29</v>
      </c>
      <c r="AF11" s="28">
        <v>144</v>
      </c>
      <c r="AG11" s="28">
        <v>121</v>
      </c>
      <c r="AH11" s="28">
        <v>88</v>
      </c>
      <c r="AI11" s="28">
        <v>61</v>
      </c>
      <c r="AJ11" s="28">
        <v>61</v>
      </c>
      <c r="AK11" s="28">
        <v>49</v>
      </c>
      <c r="AL11" s="28">
        <v>38</v>
      </c>
      <c r="AM11" s="28">
        <v>29</v>
      </c>
      <c r="AN11" s="28">
        <v>22</v>
      </c>
      <c r="AO11" s="28">
        <v>16</v>
      </c>
      <c r="AP11" s="28">
        <v>9</v>
      </c>
      <c r="AQ11" s="28">
        <v>7</v>
      </c>
      <c r="AR11" s="28">
        <v>3</v>
      </c>
      <c r="AS11" s="5">
        <v>2</v>
      </c>
      <c r="AT11" s="5">
        <v>12</v>
      </c>
      <c r="AU11" s="5">
        <v>12</v>
      </c>
      <c r="AV11" s="5">
        <v>25</v>
      </c>
      <c r="AW11" s="5">
        <v>590</v>
      </c>
      <c r="AX11" s="17">
        <v>60</v>
      </c>
      <c r="AY11" s="17">
        <v>69</v>
      </c>
      <c r="AZ11" s="27">
        <v>275</v>
      </c>
      <c r="BA11" s="5">
        <v>34</v>
      </c>
    </row>
    <row r="12" spans="1:53" s="3" customFormat="1" ht="14.25" x14ac:dyDescent="0.2">
      <c r="A12" s="20">
        <v>3860</v>
      </c>
      <c r="B12" s="20" t="s">
        <v>25</v>
      </c>
      <c r="C12" s="20" t="s">
        <v>48</v>
      </c>
      <c r="D12" s="20" t="s">
        <v>48</v>
      </c>
      <c r="E12" s="37" t="s">
        <v>61</v>
      </c>
      <c r="F12" s="37" t="s">
        <v>284</v>
      </c>
      <c r="G12" s="37" t="s">
        <v>285</v>
      </c>
      <c r="H12" s="20" t="s">
        <v>48</v>
      </c>
      <c r="I12" s="20" t="s">
        <v>46</v>
      </c>
      <c r="J12" s="37" t="s">
        <v>288</v>
      </c>
      <c r="K12" s="21">
        <v>1547</v>
      </c>
      <c r="L12" s="28">
        <v>33</v>
      </c>
      <c r="M12" s="28">
        <v>32</v>
      </c>
      <c r="N12" s="28">
        <v>32</v>
      </c>
      <c r="O12" s="28">
        <v>31</v>
      </c>
      <c r="P12" s="28">
        <v>31</v>
      </c>
      <c r="Q12" s="28">
        <v>32</v>
      </c>
      <c r="R12" s="28">
        <v>32</v>
      </c>
      <c r="S12" s="28">
        <v>31</v>
      </c>
      <c r="T12" s="28">
        <v>30</v>
      </c>
      <c r="U12" s="28">
        <v>31</v>
      </c>
      <c r="V12" s="28">
        <v>31</v>
      </c>
      <c r="W12" s="28">
        <v>33</v>
      </c>
      <c r="X12" s="28">
        <v>34</v>
      </c>
      <c r="Y12" s="28">
        <v>34</v>
      </c>
      <c r="Z12" s="28">
        <v>34</v>
      </c>
      <c r="AA12" s="28">
        <v>36</v>
      </c>
      <c r="AB12" s="28">
        <v>36</v>
      </c>
      <c r="AC12" s="28">
        <v>37</v>
      </c>
      <c r="AD12" s="28">
        <v>38</v>
      </c>
      <c r="AE12" s="28">
        <v>39</v>
      </c>
      <c r="AF12" s="28">
        <v>193</v>
      </c>
      <c r="AG12" s="28">
        <v>166</v>
      </c>
      <c r="AH12" s="28">
        <v>120</v>
      </c>
      <c r="AI12" s="28">
        <v>83</v>
      </c>
      <c r="AJ12" s="28">
        <v>81</v>
      </c>
      <c r="AK12" s="28">
        <v>66</v>
      </c>
      <c r="AL12" s="28">
        <v>51</v>
      </c>
      <c r="AM12" s="28">
        <v>41</v>
      </c>
      <c r="AN12" s="28">
        <v>30</v>
      </c>
      <c r="AO12" s="28">
        <v>20</v>
      </c>
      <c r="AP12" s="28">
        <v>15</v>
      </c>
      <c r="AQ12" s="28">
        <v>9</v>
      </c>
      <c r="AR12" s="28">
        <v>5</v>
      </c>
      <c r="AS12" s="5">
        <v>3</v>
      </c>
      <c r="AT12" s="5">
        <v>17</v>
      </c>
      <c r="AU12" s="5">
        <v>16</v>
      </c>
      <c r="AV12" s="5">
        <v>34</v>
      </c>
      <c r="AW12" s="5">
        <v>799</v>
      </c>
      <c r="AX12" s="17">
        <v>81</v>
      </c>
      <c r="AY12" s="17">
        <v>93</v>
      </c>
      <c r="AZ12" s="27">
        <v>373</v>
      </c>
      <c r="BA12" s="5">
        <v>46</v>
      </c>
    </row>
    <row r="13" spans="1:53" s="3" customFormat="1" ht="14.25" x14ac:dyDescent="0.2">
      <c r="A13" s="20">
        <v>3863</v>
      </c>
      <c r="B13" s="20" t="s">
        <v>289</v>
      </c>
      <c r="C13" s="20" t="s">
        <v>48</v>
      </c>
      <c r="D13" s="20" t="s">
        <v>48</v>
      </c>
      <c r="E13" s="37" t="s">
        <v>61</v>
      </c>
      <c r="F13" s="37" t="s">
        <v>284</v>
      </c>
      <c r="G13" s="37" t="s">
        <v>285</v>
      </c>
      <c r="H13" s="20" t="s">
        <v>48</v>
      </c>
      <c r="I13" s="20" t="s">
        <v>46</v>
      </c>
      <c r="J13" s="37" t="s">
        <v>288</v>
      </c>
      <c r="K13" s="21">
        <v>1333</v>
      </c>
      <c r="L13" s="28">
        <v>28</v>
      </c>
      <c r="M13" s="28">
        <v>28</v>
      </c>
      <c r="N13" s="28">
        <v>27</v>
      </c>
      <c r="O13" s="28">
        <v>27</v>
      </c>
      <c r="P13" s="28">
        <v>26</v>
      </c>
      <c r="Q13" s="28">
        <v>26</v>
      </c>
      <c r="R13" s="28">
        <v>26</v>
      </c>
      <c r="S13" s="28">
        <v>27</v>
      </c>
      <c r="T13" s="28">
        <v>27</v>
      </c>
      <c r="U13" s="28">
        <v>27</v>
      </c>
      <c r="V13" s="28">
        <v>28</v>
      </c>
      <c r="W13" s="28">
        <v>28</v>
      </c>
      <c r="X13" s="28">
        <v>28</v>
      </c>
      <c r="Y13" s="28">
        <v>29</v>
      </c>
      <c r="Z13" s="28">
        <v>30</v>
      </c>
      <c r="AA13" s="28">
        <v>31</v>
      </c>
      <c r="AB13" s="28">
        <v>32</v>
      </c>
      <c r="AC13" s="28">
        <v>32</v>
      </c>
      <c r="AD13" s="28">
        <v>33</v>
      </c>
      <c r="AE13" s="28">
        <v>33</v>
      </c>
      <c r="AF13" s="28">
        <v>168</v>
      </c>
      <c r="AG13" s="28">
        <v>143</v>
      </c>
      <c r="AH13" s="28">
        <v>103</v>
      </c>
      <c r="AI13" s="28">
        <v>72</v>
      </c>
      <c r="AJ13" s="28">
        <v>70</v>
      </c>
      <c r="AK13" s="28">
        <v>57</v>
      </c>
      <c r="AL13" s="28">
        <v>44</v>
      </c>
      <c r="AM13" s="28">
        <v>35</v>
      </c>
      <c r="AN13" s="28">
        <v>26</v>
      </c>
      <c r="AO13" s="28">
        <v>17</v>
      </c>
      <c r="AP13" s="28">
        <v>13</v>
      </c>
      <c r="AQ13" s="28">
        <v>8</v>
      </c>
      <c r="AR13" s="28">
        <v>4</v>
      </c>
      <c r="AS13" s="5">
        <v>2</v>
      </c>
      <c r="AT13" s="5">
        <v>14</v>
      </c>
      <c r="AU13" s="5">
        <v>14</v>
      </c>
      <c r="AV13" s="5">
        <v>29</v>
      </c>
      <c r="AW13" s="5">
        <v>689</v>
      </c>
      <c r="AX13" s="17">
        <v>70</v>
      </c>
      <c r="AY13" s="17">
        <v>80</v>
      </c>
      <c r="AZ13" s="27">
        <v>321</v>
      </c>
      <c r="BA13" s="5">
        <v>39</v>
      </c>
    </row>
    <row r="14" spans="1:53" s="3" customFormat="1" ht="14.25" x14ac:dyDescent="0.2">
      <c r="A14" s="20">
        <v>11206</v>
      </c>
      <c r="B14" s="20" t="s">
        <v>290</v>
      </c>
      <c r="C14" s="20" t="s">
        <v>48</v>
      </c>
      <c r="D14" s="20" t="s">
        <v>48</v>
      </c>
      <c r="E14" s="37" t="s">
        <v>61</v>
      </c>
      <c r="F14" s="37" t="s">
        <v>284</v>
      </c>
      <c r="G14" s="37" t="s">
        <v>285</v>
      </c>
      <c r="H14" s="20" t="s">
        <v>48</v>
      </c>
      <c r="I14" s="20" t="s">
        <v>46</v>
      </c>
      <c r="J14" s="37" t="s">
        <v>288</v>
      </c>
      <c r="K14" s="21">
        <v>976</v>
      </c>
      <c r="L14" s="28">
        <v>21</v>
      </c>
      <c r="M14" s="28">
        <v>20</v>
      </c>
      <c r="N14" s="28">
        <v>20</v>
      </c>
      <c r="O14" s="28">
        <v>20</v>
      </c>
      <c r="P14" s="28">
        <v>19</v>
      </c>
      <c r="Q14" s="28">
        <v>19</v>
      </c>
      <c r="R14" s="28">
        <v>19</v>
      </c>
      <c r="S14" s="28">
        <v>19</v>
      </c>
      <c r="T14" s="28">
        <v>20</v>
      </c>
      <c r="U14" s="28">
        <v>20</v>
      </c>
      <c r="V14" s="28">
        <v>20</v>
      </c>
      <c r="W14" s="28">
        <v>21</v>
      </c>
      <c r="X14" s="28">
        <v>21</v>
      </c>
      <c r="Y14" s="28">
        <v>21</v>
      </c>
      <c r="Z14" s="28">
        <v>22</v>
      </c>
      <c r="AA14" s="28">
        <v>23</v>
      </c>
      <c r="AB14" s="28">
        <v>23</v>
      </c>
      <c r="AC14" s="28">
        <v>24</v>
      </c>
      <c r="AD14" s="28">
        <v>24</v>
      </c>
      <c r="AE14" s="28">
        <v>24</v>
      </c>
      <c r="AF14" s="28">
        <v>123</v>
      </c>
      <c r="AG14" s="28">
        <v>104</v>
      </c>
      <c r="AH14" s="28">
        <v>75</v>
      </c>
      <c r="AI14" s="28">
        <v>53</v>
      </c>
      <c r="AJ14" s="28">
        <v>51</v>
      </c>
      <c r="AK14" s="28">
        <v>42</v>
      </c>
      <c r="AL14" s="28">
        <v>32</v>
      </c>
      <c r="AM14" s="28">
        <v>26</v>
      </c>
      <c r="AN14" s="28">
        <v>19</v>
      </c>
      <c r="AO14" s="28">
        <v>13</v>
      </c>
      <c r="AP14" s="28">
        <v>9</v>
      </c>
      <c r="AQ14" s="28">
        <v>6</v>
      </c>
      <c r="AR14" s="28">
        <v>3</v>
      </c>
      <c r="AS14" s="5">
        <v>2</v>
      </c>
      <c r="AT14" s="5">
        <v>10</v>
      </c>
      <c r="AU14" s="5">
        <v>10</v>
      </c>
      <c r="AV14" s="5">
        <v>21</v>
      </c>
      <c r="AW14" s="5">
        <v>505</v>
      </c>
      <c r="AX14" s="17">
        <v>51</v>
      </c>
      <c r="AY14" s="17">
        <v>59</v>
      </c>
      <c r="AZ14" s="27">
        <v>235</v>
      </c>
      <c r="BA14" s="5">
        <v>29</v>
      </c>
    </row>
    <row r="15" spans="1:53" s="3" customFormat="1" ht="14.25" x14ac:dyDescent="0.2">
      <c r="A15" s="20">
        <v>11350</v>
      </c>
      <c r="B15" s="20" t="s">
        <v>291</v>
      </c>
      <c r="C15" s="20" t="s">
        <v>48</v>
      </c>
      <c r="D15" s="20" t="s">
        <v>48</v>
      </c>
      <c r="E15" s="37" t="s">
        <v>61</v>
      </c>
      <c r="F15" s="37" t="s">
        <v>284</v>
      </c>
      <c r="G15" s="37" t="s">
        <v>284</v>
      </c>
      <c r="H15" s="20" t="s">
        <v>48</v>
      </c>
      <c r="I15" s="20" t="s">
        <v>94</v>
      </c>
      <c r="J15" s="37" t="s">
        <v>288</v>
      </c>
      <c r="K15" s="21">
        <v>1182</v>
      </c>
      <c r="L15" s="28">
        <v>25</v>
      </c>
      <c r="M15" s="28">
        <v>25</v>
      </c>
      <c r="N15" s="28">
        <v>24</v>
      </c>
      <c r="O15" s="28">
        <v>24</v>
      </c>
      <c r="P15" s="28">
        <v>24</v>
      </c>
      <c r="Q15" s="28">
        <v>23</v>
      </c>
      <c r="R15" s="28">
        <v>23</v>
      </c>
      <c r="S15" s="28">
        <v>24</v>
      </c>
      <c r="T15" s="28">
        <v>24</v>
      </c>
      <c r="U15" s="28">
        <v>24</v>
      </c>
      <c r="V15" s="28">
        <v>24</v>
      </c>
      <c r="W15" s="28">
        <v>25</v>
      </c>
      <c r="X15" s="28">
        <v>25</v>
      </c>
      <c r="Y15" s="28">
        <v>26</v>
      </c>
      <c r="Z15" s="28">
        <v>26</v>
      </c>
      <c r="AA15" s="28">
        <v>27</v>
      </c>
      <c r="AB15" s="28">
        <v>28</v>
      </c>
      <c r="AC15" s="28">
        <v>29</v>
      </c>
      <c r="AD15" s="28">
        <v>29</v>
      </c>
      <c r="AE15" s="28">
        <v>30</v>
      </c>
      <c r="AF15" s="28">
        <v>149</v>
      </c>
      <c r="AG15" s="28">
        <v>127</v>
      </c>
      <c r="AH15" s="28">
        <v>91</v>
      </c>
      <c r="AI15" s="28">
        <v>64</v>
      </c>
      <c r="AJ15" s="28">
        <v>62</v>
      </c>
      <c r="AK15" s="28">
        <v>50</v>
      </c>
      <c r="AL15" s="28">
        <v>39</v>
      </c>
      <c r="AM15" s="28">
        <v>31</v>
      </c>
      <c r="AN15" s="28">
        <v>23</v>
      </c>
      <c r="AO15" s="28">
        <v>15</v>
      </c>
      <c r="AP15" s="28">
        <v>11</v>
      </c>
      <c r="AQ15" s="28">
        <v>7</v>
      </c>
      <c r="AR15" s="28">
        <v>4</v>
      </c>
      <c r="AS15" s="5">
        <v>2</v>
      </c>
      <c r="AT15" s="5">
        <v>13</v>
      </c>
      <c r="AU15" s="5">
        <v>12</v>
      </c>
      <c r="AV15" s="5">
        <v>26</v>
      </c>
      <c r="AW15" s="5">
        <v>611</v>
      </c>
      <c r="AX15" s="17">
        <v>62</v>
      </c>
      <c r="AY15" s="17">
        <v>71</v>
      </c>
      <c r="AZ15" s="27">
        <v>285</v>
      </c>
      <c r="BA15" s="5">
        <v>35</v>
      </c>
    </row>
    <row r="16" spans="1:53" s="4" customFormat="1" ht="14.25" x14ac:dyDescent="0.2">
      <c r="A16" s="20">
        <v>3910</v>
      </c>
      <c r="B16" s="20" t="s">
        <v>293</v>
      </c>
      <c r="C16" s="20" t="s">
        <v>48</v>
      </c>
      <c r="D16" s="20" t="s">
        <v>63</v>
      </c>
      <c r="E16" s="37" t="s">
        <v>62</v>
      </c>
      <c r="F16" s="37" t="s">
        <v>284</v>
      </c>
      <c r="G16" s="37" t="s">
        <v>294</v>
      </c>
      <c r="H16" s="20" t="s">
        <v>48</v>
      </c>
      <c r="I16" s="20" t="s">
        <v>82</v>
      </c>
      <c r="J16" s="37" t="s">
        <v>286</v>
      </c>
      <c r="K16" s="21">
        <v>1382</v>
      </c>
      <c r="L16" s="28">
        <v>43</v>
      </c>
      <c r="M16" s="28">
        <v>40</v>
      </c>
      <c r="N16" s="28">
        <v>38</v>
      </c>
      <c r="O16" s="28">
        <v>36</v>
      </c>
      <c r="P16" s="28">
        <v>34</v>
      </c>
      <c r="Q16" s="28">
        <v>33</v>
      </c>
      <c r="R16" s="28">
        <v>33</v>
      </c>
      <c r="S16" s="28">
        <v>32</v>
      </c>
      <c r="T16" s="28">
        <v>32</v>
      </c>
      <c r="U16" s="28">
        <v>32</v>
      </c>
      <c r="V16" s="28">
        <v>32</v>
      </c>
      <c r="W16" s="28">
        <v>32</v>
      </c>
      <c r="X16" s="28">
        <v>32</v>
      </c>
      <c r="Y16" s="28">
        <v>31</v>
      </c>
      <c r="Z16" s="28">
        <v>30</v>
      </c>
      <c r="AA16" s="28">
        <v>28</v>
      </c>
      <c r="AB16" s="28">
        <v>27</v>
      </c>
      <c r="AC16" s="28">
        <v>26</v>
      </c>
      <c r="AD16" s="28">
        <v>27</v>
      </c>
      <c r="AE16" s="28">
        <v>28</v>
      </c>
      <c r="AF16" s="28">
        <v>145</v>
      </c>
      <c r="AG16" s="28">
        <v>119</v>
      </c>
      <c r="AH16" s="28">
        <v>89</v>
      </c>
      <c r="AI16" s="28">
        <v>72</v>
      </c>
      <c r="AJ16" s="28">
        <v>71</v>
      </c>
      <c r="AK16" s="28">
        <v>56</v>
      </c>
      <c r="AL16" s="28">
        <v>40</v>
      </c>
      <c r="AM16" s="28">
        <v>39</v>
      </c>
      <c r="AN16" s="28">
        <v>36</v>
      </c>
      <c r="AO16" s="28">
        <v>31</v>
      </c>
      <c r="AP16" s="28">
        <v>22</v>
      </c>
      <c r="AQ16" s="28">
        <v>14</v>
      </c>
      <c r="AR16" s="28">
        <v>2</v>
      </c>
      <c r="AS16" s="5">
        <v>2</v>
      </c>
      <c r="AT16" s="5">
        <v>21</v>
      </c>
      <c r="AU16" s="5">
        <v>21</v>
      </c>
      <c r="AV16" s="5">
        <v>46</v>
      </c>
      <c r="AW16" s="5">
        <v>701</v>
      </c>
      <c r="AX16" s="17">
        <v>78</v>
      </c>
      <c r="AY16" s="17">
        <v>72</v>
      </c>
      <c r="AZ16" s="27">
        <v>279</v>
      </c>
      <c r="BA16" s="5">
        <v>62</v>
      </c>
    </row>
    <row r="17" spans="1:53" s="4" customFormat="1" ht="14.25" x14ac:dyDescent="0.2">
      <c r="A17" s="20">
        <v>3911</v>
      </c>
      <c r="B17" s="20" t="s">
        <v>295</v>
      </c>
      <c r="C17" s="20" t="s">
        <v>48</v>
      </c>
      <c r="D17" s="20" t="s">
        <v>63</v>
      </c>
      <c r="E17" s="37" t="s">
        <v>62</v>
      </c>
      <c r="F17" s="37" t="s">
        <v>284</v>
      </c>
      <c r="G17" s="37" t="s">
        <v>294</v>
      </c>
      <c r="H17" s="20" t="s">
        <v>48</v>
      </c>
      <c r="I17" s="20" t="s">
        <v>82</v>
      </c>
      <c r="J17" s="37" t="s">
        <v>288</v>
      </c>
      <c r="K17" s="21">
        <v>1402</v>
      </c>
      <c r="L17" s="28">
        <v>44</v>
      </c>
      <c r="M17" s="28">
        <v>41</v>
      </c>
      <c r="N17" s="28">
        <v>38</v>
      </c>
      <c r="O17" s="28">
        <v>36</v>
      </c>
      <c r="P17" s="28">
        <v>35</v>
      </c>
      <c r="Q17" s="28">
        <v>34</v>
      </c>
      <c r="R17" s="28">
        <v>32</v>
      </c>
      <c r="S17" s="28">
        <v>33</v>
      </c>
      <c r="T17" s="28">
        <v>32</v>
      </c>
      <c r="U17" s="28">
        <v>32</v>
      </c>
      <c r="V17" s="28">
        <v>32</v>
      </c>
      <c r="W17" s="28">
        <v>33</v>
      </c>
      <c r="X17" s="28">
        <v>33</v>
      </c>
      <c r="Y17" s="28">
        <v>32</v>
      </c>
      <c r="Z17" s="28">
        <v>30</v>
      </c>
      <c r="AA17" s="28">
        <v>29</v>
      </c>
      <c r="AB17" s="28">
        <v>27</v>
      </c>
      <c r="AC17" s="28">
        <v>27</v>
      </c>
      <c r="AD17" s="28">
        <v>27</v>
      </c>
      <c r="AE17" s="28">
        <v>28</v>
      </c>
      <c r="AF17" s="28">
        <v>148</v>
      </c>
      <c r="AG17" s="28">
        <v>122</v>
      </c>
      <c r="AH17" s="28">
        <v>90</v>
      </c>
      <c r="AI17" s="28">
        <v>72</v>
      </c>
      <c r="AJ17" s="28">
        <v>73</v>
      </c>
      <c r="AK17" s="28">
        <v>56</v>
      </c>
      <c r="AL17" s="28">
        <v>41</v>
      </c>
      <c r="AM17" s="28">
        <v>38</v>
      </c>
      <c r="AN17" s="28">
        <v>36</v>
      </c>
      <c r="AO17" s="28">
        <v>31</v>
      </c>
      <c r="AP17" s="28">
        <v>22</v>
      </c>
      <c r="AQ17" s="28">
        <v>15</v>
      </c>
      <c r="AR17" s="28">
        <v>3</v>
      </c>
      <c r="AS17" s="5">
        <v>3</v>
      </c>
      <c r="AT17" s="5">
        <v>20</v>
      </c>
      <c r="AU17" s="5">
        <v>20</v>
      </c>
      <c r="AV17" s="5">
        <v>46</v>
      </c>
      <c r="AW17" s="5">
        <v>710</v>
      </c>
      <c r="AX17" s="17">
        <v>79</v>
      </c>
      <c r="AY17" s="17">
        <v>74</v>
      </c>
      <c r="AZ17" s="27">
        <v>282</v>
      </c>
      <c r="BA17" s="5">
        <v>63</v>
      </c>
    </row>
    <row r="18" spans="1:53" s="4" customFormat="1" ht="14.25" x14ac:dyDescent="0.2">
      <c r="A18" s="20">
        <v>3912</v>
      </c>
      <c r="B18" s="20" t="s">
        <v>296</v>
      </c>
      <c r="C18" s="20" t="s">
        <v>48</v>
      </c>
      <c r="D18" s="20" t="s">
        <v>63</v>
      </c>
      <c r="E18" s="37" t="s">
        <v>62</v>
      </c>
      <c r="F18" s="37" t="s">
        <v>284</v>
      </c>
      <c r="G18" s="37" t="s">
        <v>294</v>
      </c>
      <c r="H18" s="20" t="s">
        <v>48</v>
      </c>
      <c r="I18" s="20" t="s">
        <v>82</v>
      </c>
      <c r="J18" s="37" t="s">
        <v>288</v>
      </c>
      <c r="K18" s="21">
        <v>727</v>
      </c>
      <c r="L18" s="28">
        <v>23</v>
      </c>
      <c r="M18" s="28">
        <v>21</v>
      </c>
      <c r="N18" s="28">
        <v>20</v>
      </c>
      <c r="O18" s="28">
        <v>19</v>
      </c>
      <c r="P18" s="28">
        <v>18</v>
      </c>
      <c r="Q18" s="28">
        <v>17</v>
      </c>
      <c r="R18" s="28">
        <v>17</v>
      </c>
      <c r="S18" s="28">
        <v>17</v>
      </c>
      <c r="T18" s="28">
        <v>17</v>
      </c>
      <c r="U18" s="28">
        <v>17</v>
      </c>
      <c r="V18" s="28">
        <v>17</v>
      </c>
      <c r="W18" s="28">
        <v>17</v>
      </c>
      <c r="X18" s="28">
        <v>17</v>
      </c>
      <c r="Y18" s="28">
        <v>16</v>
      </c>
      <c r="Z18" s="28">
        <v>16</v>
      </c>
      <c r="AA18" s="28">
        <v>15</v>
      </c>
      <c r="AB18" s="28">
        <v>14</v>
      </c>
      <c r="AC18" s="28">
        <v>14</v>
      </c>
      <c r="AD18" s="28">
        <v>14</v>
      </c>
      <c r="AE18" s="28">
        <v>15</v>
      </c>
      <c r="AF18" s="28">
        <v>77</v>
      </c>
      <c r="AG18" s="28">
        <v>63</v>
      </c>
      <c r="AH18" s="28">
        <v>46</v>
      </c>
      <c r="AI18" s="28">
        <v>37</v>
      </c>
      <c r="AJ18" s="28">
        <v>38</v>
      </c>
      <c r="AK18" s="28">
        <v>29</v>
      </c>
      <c r="AL18" s="28">
        <v>21</v>
      </c>
      <c r="AM18" s="28">
        <v>20</v>
      </c>
      <c r="AN18" s="28">
        <v>19</v>
      </c>
      <c r="AO18" s="28">
        <v>16</v>
      </c>
      <c r="AP18" s="28">
        <v>11</v>
      </c>
      <c r="AQ18" s="28">
        <v>8</v>
      </c>
      <c r="AR18" s="28">
        <v>1</v>
      </c>
      <c r="AS18" s="5">
        <v>2</v>
      </c>
      <c r="AT18" s="5">
        <v>11</v>
      </c>
      <c r="AU18" s="5">
        <v>11</v>
      </c>
      <c r="AV18" s="5">
        <v>24</v>
      </c>
      <c r="AW18" s="5">
        <v>368</v>
      </c>
      <c r="AX18" s="17">
        <v>41</v>
      </c>
      <c r="AY18" s="17">
        <v>38</v>
      </c>
      <c r="AZ18" s="27">
        <v>146</v>
      </c>
      <c r="BA18" s="5">
        <v>33</v>
      </c>
    </row>
    <row r="19" spans="1:53" s="4" customFormat="1" ht="14.25" x14ac:dyDescent="0.2">
      <c r="A19" s="20">
        <v>3913</v>
      </c>
      <c r="B19" s="20" t="s">
        <v>297</v>
      </c>
      <c r="C19" s="20" t="s">
        <v>48</v>
      </c>
      <c r="D19" s="20" t="s">
        <v>63</v>
      </c>
      <c r="E19" s="37" t="s">
        <v>62</v>
      </c>
      <c r="F19" s="37" t="s">
        <v>284</v>
      </c>
      <c r="G19" s="37" t="s">
        <v>294</v>
      </c>
      <c r="H19" s="20" t="s">
        <v>48</v>
      </c>
      <c r="I19" s="20" t="s">
        <v>82</v>
      </c>
      <c r="J19" s="37" t="s">
        <v>288</v>
      </c>
      <c r="K19" s="21">
        <v>361</v>
      </c>
      <c r="L19" s="28">
        <v>11</v>
      </c>
      <c r="M19" s="28">
        <v>10</v>
      </c>
      <c r="N19" s="28">
        <v>10</v>
      </c>
      <c r="O19" s="28">
        <v>9</v>
      </c>
      <c r="P19" s="28">
        <v>9</v>
      </c>
      <c r="Q19" s="28">
        <v>9</v>
      </c>
      <c r="R19" s="28">
        <v>9</v>
      </c>
      <c r="S19" s="28">
        <v>8</v>
      </c>
      <c r="T19" s="28">
        <v>8</v>
      </c>
      <c r="U19" s="28">
        <v>8</v>
      </c>
      <c r="V19" s="28">
        <v>8</v>
      </c>
      <c r="W19" s="28">
        <v>9</v>
      </c>
      <c r="X19" s="28">
        <v>8</v>
      </c>
      <c r="Y19" s="28">
        <v>8</v>
      </c>
      <c r="Z19" s="28">
        <v>8</v>
      </c>
      <c r="AA19" s="28">
        <v>7</v>
      </c>
      <c r="AB19" s="28">
        <v>8</v>
      </c>
      <c r="AC19" s="28">
        <v>7</v>
      </c>
      <c r="AD19" s="28">
        <v>7</v>
      </c>
      <c r="AE19" s="28">
        <v>7</v>
      </c>
      <c r="AF19" s="28">
        <v>38</v>
      </c>
      <c r="AG19" s="28">
        <v>31</v>
      </c>
      <c r="AH19" s="28">
        <v>23</v>
      </c>
      <c r="AI19" s="28">
        <v>18</v>
      </c>
      <c r="AJ19" s="28">
        <v>19</v>
      </c>
      <c r="AK19" s="28">
        <v>15</v>
      </c>
      <c r="AL19" s="28">
        <v>11</v>
      </c>
      <c r="AM19" s="28">
        <v>10</v>
      </c>
      <c r="AN19" s="28">
        <v>9</v>
      </c>
      <c r="AO19" s="28">
        <v>8</v>
      </c>
      <c r="AP19" s="28">
        <v>6</v>
      </c>
      <c r="AQ19" s="28">
        <v>4</v>
      </c>
      <c r="AR19" s="28">
        <v>1</v>
      </c>
      <c r="AS19" s="5">
        <v>1</v>
      </c>
      <c r="AT19" s="5">
        <v>5</v>
      </c>
      <c r="AU19" s="5">
        <v>5</v>
      </c>
      <c r="AV19" s="5">
        <v>12</v>
      </c>
      <c r="AW19" s="5">
        <v>183</v>
      </c>
      <c r="AX19" s="17">
        <v>20</v>
      </c>
      <c r="AY19" s="17">
        <v>19</v>
      </c>
      <c r="AZ19" s="27">
        <v>73</v>
      </c>
      <c r="BA19" s="5">
        <v>16</v>
      </c>
    </row>
    <row r="20" spans="1:53" s="4" customFormat="1" ht="14.25" x14ac:dyDescent="0.2">
      <c r="A20" s="20">
        <v>3914</v>
      </c>
      <c r="B20" s="20" t="s">
        <v>298</v>
      </c>
      <c r="C20" s="20" t="s">
        <v>48</v>
      </c>
      <c r="D20" s="20" t="s">
        <v>63</v>
      </c>
      <c r="E20" s="37" t="s">
        <v>62</v>
      </c>
      <c r="F20" s="37" t="s">
        <v>284</v>
      </c>
      <c r="G20" s="37" t="s">
        <v>294</v>
      </c>
      <c r="H20" s="20" t="s">
        <v>48</v>
      </c>
      <c r="I20" s="20" t="s">
        <v>82</v>
      </c>
      <c r="J20" s="37" t="s">
        <v>288</v>
      </c>
      <c r="K20" s="21">
        <v>378</v>
      </c>
      <c r="L20" s="28">
        <v>11</v>
      </c>
      <c r="M20" s="28">
        <v>11</v>
      </c>
      <c r="N20" s="28">
        <v>10</v>
      </c>
      <c r="O20" s="28">
        <v>10</v>
      </c>
      <c r="P20" s="28">
        <v>9</v>
      </c>
      <c r="Q20" s="28">
        <v>9</v>
      </c>
      <c r="R20" s="28">
        <v>9</v>
      </c>
      <c r="S20" s="28">
        <v>9</v>
      </c>
      <c r="T20" s="28">
        <v>9</v>
      </c>
      <c r="U20" s="28">
        <v>9</v>
      </c>
      <c r="V20" s="28">
        <v>9</v>
      </c>
      <c r="W20" s="28">
        <v>9</v>
      </c>
      <c r="X20" s="28">
        <v>9</v>
      </c>
      <c r="Y20" s="28">
        <v>9</v>
      </c>
      <c r="Z20" s="28">
        <v>8</v>
      </c>
      <c r="AA20" s="28">
        <v>8</v>
      </c>
      <c r="AB20" s="28">
        <v>7</v>
      </c>
      <c r="AC20" s="28">
        <v>7</v>
      </c>
      <c r="AD20" s="28">
        <v>7</v>
      </c>
      <c r="AE20" s="28">
        <v>8</v>
      </c>
      <c r="AF20" s="28">
        <v>40</v>
      </c>
      <c r="AG20" s="28">
        <v>33</v>
      </c>
      <c r="AH20" s="28">
        <v>24</v>
      </c>
      <c r="AI20" s="28">
        <v>19</v>
      </c>
      <c r="AJ20" s="28">
        <v>20</v>
      </c>
      <c r="AK20" s="28">
        <v>15</v>
      </c>
      <c r="AL20" s="28">
        <v>11</v>
      </c>
      <c r="AM20" s="28">
        <v>10</v>
      </c>
      <c r="AN20" s="28">
        <v>10</v>
      </c>
      <c r="AO20" s="28">
        <v>8</v>
      </c>
      <c r="AP20" s="28">
        <v>6</v>
      </c>
      <c r="AQ20" s="28">
        <v>4</v>
      </c>
      <c r="AR20" s="28">
        <v>1</v>
      </c>
      <c r="AS20" s="5">
        <v>1</v>
      </c>
      <c r="AT20" s="5">
        <v>5</v>
      </c>
      <c r="AU20" s="5">
        <v>5</v>
      </c>
      <c r="AV20" s="5">
        <v>13</v>
      </c>
      <c r="AW20" s="5">
        <v>192</v>
      </c>
      <c r="AX20" s="17">
        <v>21</v>
      </c>
      <c r="AY20" s="17">
        <v>20</v>
      </c>
      <c r="AZ20" s="27">
        <v>76</v>
      </c>
      <c r="BA20" s="5">
        <v>17</v>
      </c>
    </row>
    <row r="21" spans="1:53" s="4" customFormat="1" ht="14.25" x14ac:dyDescent="0.2">
      <c r="A21" s="20">
        <v>3915</v>
      </c>
      <c r="B21" s="20" t="s">
        <v>299</v>
      </c>
      <c r="C21" s="20" t="s">
        <v>48</v>
      </c>
      <c r="D21" s="20" t="s">
        <v>63</v>
      </c>
      <c r="E21" s="37" t="s">
        <v>62</v>
      </c>
      <c r="F21" s="37" t="s">
        <v>284</v>
      </c>
      <c r="G21" s="37" t="s">
        <v>284</v>
      </c>
      <c r="H21" s="20" t="s">
        <v>48</v>
      </c>
      <c r="I21" s="20" t="s">
        <v>94</v>
      </c>
      <c r="J21" s="37" t="s">
        <v>288</v>
      </c>
      <c r="K21" s="21">
        <v>376</v>
      </c>
      <c r="L21" s="28">
        <v>12</v>
      </c>
      <c r="M21" s="28">
        <v>11</v>
      </c>
      <c r="N21" s="28">
        <v>10</v>
      </c>
      <c r="O21" s="28">
        <v>9</v>
      </c>
      <c r="P21" s="28">
        <v>9</v>
      </c>
      <c r="Q21" s="28">
        <v>9</v>
      </c>
      <c r="R21" s="28">
        <v>9</v>
      </c>
      <c r="S21" s="28">
        <v>9</v>
      </c>
      <c r="T21" s="28">
        <v>9</v>
      </c>
      <c r="U21" s="28">
        <v>8</v>
      </c>
      <c r="V21" s="28">
        <v>9</v>
      </c>
      <c r="W21" s="28">
        <v>9</v>
      </c>
      <c r="X21" s="28">
        <v>9</v>
      </c>
      <c r="Y21" s="28">
        <v>9</v>
      </c>
      <c r="Z21" s="28">
        <v>8</v>
      </c>
      <c r="AA21" s="28">
        <v>8</v>
      </c>
      <c r="AB21" s="28">
        <v>7</v>
      </c>
      <c r="AC21" s="28">
        <v>7</v>
      </c>
      <c r="AD21" s="28">
        <v>7</v>
      </c>
      <c r="AE21" s="28">
        <v>8</v>
      </c>
      <c r="AF21" s="28">
        <v>40</v>
      </c>
      <c r="AG21" s="28">
        <v>33</v>
      </c>
      <c r="AH21" s="28">
        <v>24</v>
      </c>
      <c r="AI21" s="28">
        <v>19</v>
      </c>
      <c r="AJ21" s="28">
        <v>19</v>
      </c>
      <c r="AK21" s="28">
        <v>15</v>
      </c>
      <c r="AL21" s="28">
        <v>11</v>
      </c>
      <c r="AM21" s="28">
        <v>10</v>
      </c>
      <c r="AN21" s="28">
        <v>10</v>
      </c>
      <c r="AO21" s="28">
        <v>8</v>
      </c>
      <c r="AP21" s="28">
        <v>6</v>
      </c>
      <c r="AQ21" s="28">
        <v>4</v>
      </c>
      <c r="AR21" s="28">
        <v>1</v>
      </c>
      <c r="AS21" s="5">
        <v>1</v>
      </c>
      <c r="AT21" s="5">
        <v>5</v>
      </c>
      <c r="AU21" s="5">
        <v>5</v>
      </c>
      <c r="AV21" s="5">
        <v>12</v>
      </c>
      <c r="AW21" s="5">
        <v>190</v>
      </c>
      <c r="AX21" s="17">
        <v>21</v>
      </c>
      <c r="AY21" s="17">
        <v>20</v>
      </c>
      <c r="AZ21" s="27">
        <v>76</v>
      </c>
      <c r="BA21" s="5">
        <v>17</v>
      </c>
    </row>
    <row r="22" spans="1:53" s="4" customFormat="1" ht="14.25" x14ac:dyDescent="0.2">
      <c r="A22" s="20">
        <v>3864</v>
      </c>
      <c r="B22" s="20" t="s">
        <v>65</v>
      </c>
      <c r="C22" s="20" t="s">
        <v>48</v>
      </c>
      <c r="D22" s="20" t="s">
        <v>65</v>
      </c>
      <c r="E22" s="37" t="s">
        <v>64</v>
      </c>
      <c r="F22" s="37" t="s">
        <v>284</v>
      </c>
      <c r="G22" s="37" t="s">
        <v>300</v>
      </c>
      <c r="H22" s="20" t="s">
        <v>48</v>
      </c>
      <c r="I22" s="20" t="s">
        <v>65</v>
      </c>
      <c r="J22" s="37" t="s">
        <v>286</v>
      </c>
      <c r="K22" s="21">
        <v>2789</v>
      </c>
      <c r="L22" s="28">
        <v>76</v>
      </c>
      <c r="M22" s="28">
        <v>76</v>
      </c>
      <c r="N22" s="28">
        <v>77</v>
      </c>
      <c r="O22" s="28">
        <v>76</v>
      </c>
      <c r="P22" s="28">
        <v>76</v>
      </c>
      <c r="Q22" s="28">
        <v>75</v>
      </c>
      <c r="R22" s="28">
        <v>74</v>
      </c>
      <c r="S22" s="28">
        <v>73</v>
      </c>
      <c r="T22" s="28">
        <v>72</v>
      </c>
      <c r="U22" s="28">
        <v>71</v>
      </c>
      <c r="V22" s="28">
        <v>69</v>
      </c>
      <c r="W22" s="28">
        <v>68</v>
      </c>
      <c r="X22" s="28">
        <v>66</v>
      </c>
      <c r="Y22" s="28">
        <v>66</v>
      </c>
      <c r="Z22" s="28">
        <v>65</v>
      </c>
      <c r="AA22" s="28">
        <v>65</v>
      </c>
      <c r="AB22" s="28">
        <v>64</v>
      </c>
      <c r="AC22" s="28">
        <v>63</v>
      </c>
      <c r="AD22" s="28">
        <v>63</v>
      </c>
      <c r="AE22" s="28">
        <v>62</v>
      </c>
      <c r="AF22" s="28">
        <v>296</v>
      </c>
      <c r="AG22" s="28">
        <v>241</v>
      </c>
      <c r="AH22" s="28">
        <v>168</v>
      </c>
      <c r="AI22" s="28">
        <v>132</v>
      </c>
      <c r="AJ22" s="28">
        <v>117</v>
      </c>
      <c r="AK22" s="28">
        <v>106</v>
      </c>
      <c r="AL22" s="28">
        <v>83</v>
      </c>
      <c r="AM22" s="28">
        <v>78</v>
      </c>
      <c r="AN22" s="28">
        <v>62</v>
      </c>
      <c r="AO22" s="28">
        <v>52</v>
      </c>
      <c r="AP22" s="28">
        <v>32</v>
      </c>
      <c r="AQ22" s="28">
        <v>24</v>
      </c>
      <c r="AR22" s="28">
        <v>1</v>
      </c>
      <c r="AS22" s="5">
        <v>6</v>
      </c>
      <c r="AT22" s="5">
        <v>38</v>
      </c>
      <c r="AU22" s="5">
        <v>38</v>
      </c>
      <c r="AV22" s="5">
        <v>79</v>
      </c>
      <c r="AW22" s="5">
        <v>1390</v>
      </c>
      <c r="AX22" s="17">
        <v>166</v>
      </c>
      <c r="AY22" s="17">
        <v>154</v>
      </c>
      <c r="AZ22" s="27">
        <v>522</v>
      </c>
      <c r="BA22" s="5">
        <v>107</v>
      </c>
    </row>
    <row r="23" spans="1:53" s="4" customFormat="1" ht="14.25" x14ac:dyDescent="0.2">
      <c r="A23" s="20">
        <v>3865</v>
      </c>
      <c r="B23" s="20" t="s">
        <v>301</v>
      </c>
      <c r="C23" s="20" t="s">
        <v>48</v>
      </c>
      <c r="D23" s="20" t="s">
        <v>65</v>
      </c>
      <c r="E23" s="37" t="s">
        <v>64</v>
      </c>
      <c r="F23" s="37" t="s">
        <v>284</v>
      </c>
      <c r="G23" s="37" t="s">
        <v>300</v>
      </c>
      <c r="H23" s="20" t="s">
        <v>48</v>
      </c>
      <c r="I23" s="20" t="s">
        <v>65</v>
      </c>
      <c r="J23" s="37" t="s">
        <v>286</v>
      </c>
      <c r="K23" s="21">
        <v>1289</v>
      </c>
      <c r="L23" s="28">
        <v>35</v>
      </c>
      <c r="M23" s="28">
        <v>35</v>
      </c>
      <c r="N23" s="28">
        <v>35</v>
      </c>
      <c r="O23" s="28">
        <v>35</v>
      </c>
      <c r="P23" s="28">
        <v>35</v>
      </c>
      <c r="Q23" s="28">
        <v>35</v>
      </c>
      <c r="R23" s="28">
        <v>34</v>
      </c>
      <c r="S23" s="28">
        <v>34</v>
      </c>
      <c r="T23" s="28">
        <v>33</v>
      </c>
      <c r="U23" s="28">
        <v>33</v>
      </c>
      <c r="V23" s="28">
        <v>32</v>
      </c>
      <c r="W23" s="28">
        <v>31</v>
      </c>
      <c r="X23" s="28">
        <v>31</v>
      </c>
      <c r="Y23" s="28">
        <v>30</v>
      </c>
      <c r="Z23" s="28">
        <v>30</v>
      </c>
      <c r="AA23" s="28">
        <v>30</v>
      </c>
      <c r="AB23" s="28">
        <v>30</v>
      </c>
      <c r="AC23" s="28">
        <v>29</v>
      </c>
      <c r="AD23" s="28">
        <v>29</v>
      </c>
      <c r="AE23" s="28">
        <v>29</v>
      </c>
      <c r="AF23" s="28">
        <v>137</v>
      </c>
      <c r="AG23" s="28">
        <v>111</v>
      </c>
      <c r="AH23" s="28">
        <v>78</v>
      </c>
      <c r="AI23" s="28">
        <v>61</v>
      </c>
      <c r="AJ23" s="28">
        <v>54</v>
      </c>
      <c r="AK23" s="28">
        <v>49</v>
      </c>
      <c r="AL23" s="28">
        <v>38</v>
      </c>
      <c r="AM23" s="28">
        <v>36</v>
      </c>
      <c r="AN23" s="28">
        <v>29</v>
      </c>
      <c r="AO23" s="28">
        <v>24</v>
      </c>
      <c r="AP23" s="28">
        <v>15</v>
      </c>
      <c r="AQ23" s="28">
        <v>11</v>
      </c>
      <c r="AR23" s="28">
        <v>1</v>
      </c>
      <c r="AS23" s="5">
        <v>3</v>
      </c>
      <c r="AT23" s="5">
        <v>18</v>
      </c>
      <c r="AU23" s="5">
        <v>18</v>
      </c>
      <c r="AV23" s="5">
        <v>36</v>
      </c>
      <c r="AW23" s="5">
        <v>642</v>
      </c>
      <c r="AX23" s="17">
        <v>77</v>
      </c>
      <c r="AY23" s="17">
        <v>71</v>
      </c>
      <c r="AZ23" s="27">
        <v>241</v>
      </c>
      <c r="BA23" s="5">
        <v>50</v>
      </c>
    </row>
    <row r="24" spans="1:53" s="4" customFormat="1" ht="14.25" x14ac:dyDescent="0.2">
      <c r="A24" s="20">
        <v>3873</v>
      </c>
      <c r="B24" s="20" t="s">
        <v>302</v>
      </c>
      <c r="C24" s="20" t="s">
        <v>48</v>
      </c>
      <c r="D24" s="20" t="s">
        <v>65</v>
      </c>
      <c r="E24" s="37" t="s">
        <v>64</v>
      </c>
      <c r="F24" s="37" t="s">
        <v>284</v>
      </c>
      <c r="G24" s="37" t="s">
        <v>303</v>
      </c>
      <c r="H24" s="20" t="s">
        <v>48</v>
      </c>
      <c r="I24" s="20" t="s">
        <v>302</v>
      </c>
      <c r="J24" s="37" t="s">
        <v>286</v>
      </c>
      <c r="K24" s="21">
        <v>3465</v>
      </c>
      <c r="L24" s="28">
        <v>95</v>
      </c>
      <c r="M24" s="28">
        <v>95</v>
      </c>
      <c r="N24" s="28">
        <v>95</v>
      </c>
      <c r="O24" s="28">
        <v>94</v>
      </c>
      <c r="P24" s="28">
        <v>95</v>
      </c>
      <c r="Q24" s="28">
        <v>94</v>
      </c>
      <c r="R24" s="28">
        <v>92</v>
      </c>
      <c r="S24" s="28">
        <v>91</v>
      </c>
      <c r="T24" s="28">
        <v>89</v>
      </c>
      <c r="U24" s="28">
        <v>88</v>
      </c>
      <c r="V24" s="28">
        <v>86</v>
      </c>
      <c r="W24" s="28">
        <v>84</v>
      </c>
      <c r="X24" s="28">
        <v>82</v>
      </c>
      <c r="Y24" s="28">
        <v>82</v>
      </c>
      <c r="Z24" s="28">
        <v>81</v>
      </c>
      <c r="AA24" s="28">
        <v>80</v>
      </c>
      <c r="AB24" s="28">
        <v>80</v>
      </c>
      <c r="AC24" s="28">
        <v>79</v>
      </c>
      <c r="AD24" s="28">
        <v>77</v>
      </c>
      <c r="AE24" s="28">
        <v>78</v>
      </c>
      <c r="AF24" s="28">
        <v>368</v>
      </c>
      <c r="AG24" s="28">
        <v>297</v>
      </c>
      <c r="AH24" s="28">
        <v>210</v>
      </c>
      <c r="AI24" s="28">
        <v>164</v>
      </c>
      <c r="AJ24" s="28">
        <v>145</v>
      </c>
      <c r="AK24" s="28">
        <v>132</v>
      </c>
      <c r="AL24" s="28">
        <v>103</v>
      </c>
      <c r="AM24" s="28">
        <v>97</v>
      </c>
      <c r="AN24" s="28">
        <v>77</v>
      </c>
      <c r="AO24" s="28">
        <v>64</v>
      </c>
      <c r="AP24" s="28">
        <v>40</v>
      </c>
      <c r="AQ24" s="28">
        <v>30</v>
      </c>
      <c r="AR24" s="28">
        <v>1</v>
      </c>
      <c r="AS24" s="5">
        <v>7</v>
      </c>
      <c r="AT24" s="5">
        <v>47</v>
      </c>
      <c r="AU24" s="5">
        <v>47</v>
      </c>
      <c r="AV24" s="5">
        <v>98</v>
      </c>
      <c r="AW24" s="5">
        <v>1727</v>
      </c>
      <c r="AX24" s="17">
        <v>207</v>
      </c>
      <c r="AY24" s="17">
        <v>191</v>
      </c>
      <c r="AZ24" s="27">
        <v>649</v>
      </c>
      <c r="BA24" s="5">
        <v>133</v>
      </c>
    </row>
    <row r="25" spans="1:53" s="4" customFormat="1" ht="14.25" x14ac:dyDescent="0.2">
      <c r="A25" s="20">
        <v>3868</v>
      </c>
      <c r="B25" s="20" t="s">
        <v>304</v>
      </c>
      <c r="C25" s="20" t="s">
        <v>48</v>
      </c>
      <c r="D25" s="20" t="s">
        <v>65</v>
      </c>
      <c r="E25" s="37" t="s">
        <v>64</v>
      </c>
      <c r="F25" s="37" t="s">
        <v>284</v>
      </c>
      <c r="G25" s="37" t="s">
        <v>300</v>
      </c>
      <c r="H25" s="20" t="s">
        <v>48</v>
      </c>
      <c r="I25" s="20" t="s">
        <v>65</v>
      </c>
      <c r="J25" s="37" t="s">
        <v>305</v>
      </c>
      <c r="K25" s="21">
        <v>751</v>
      </c>
      <c r="L25" s="28">
        <v>20</v>
      </c>
      <c r="M25" s="28">
        <v>21</v>
      </c>
      <c r="N25" s="28">
        <v>21</v>
      </c>
      <c r="O25" s="28">
        <v>21</v>
      </c>
      <c r="P25" s="28">
        <v>20</v>
      </c>
      <c r="Q25" s="28">
        <v>20</v>
      </c>
      <c r="R25" s="28">
        <v>20</v>
      </c>
      <c r="S25" s="28">
        <v>20</v>
      </c>
      <c r="T25" s="28">
        <v>19</v>
      </c>
      <c r="U25" s="28">
        <v>19</v>
      </c>
      <c r="V25" s="28">
        <v>19</v>
      </c>
      <c r="W25" s="28">
        <v>18</v>
      </c>
      <c r="X25" s="28">
        <v>18</v>
      </c>
      <c r="Y25" s="28">
        <v>18</v>
      </c>
      <c r="Z25" s="28">
        <v>18</v>
      </c>
      <c r="AA25" s="28">
        <v>17</v>
      </c>
      <c r="AB25" s="28">
        <v>16</v>
      </c>
      <c r="AC25" s="28">
        <v>17</v>
      </c>
      <c r="AD25" s="28">
        <v>17</v>
      </c>
      <c r="AE25" s="28">
        <v>17</v>
      </c>
      <c r="AF25" s="28">
        <v>80</v>
      </c>
      <c r="AG25" s="28">
        <v>65</v>
      </c>
      <c r="AH25" s="28">
        <v>45</v>
      </c>
      <c r="AI25" s="28">
        <v>36</v>
      </c>
      <c r="AJ25" s="28">
        <v>31</v>
      </c>
      <c r="AK25" s="28">
        <v>29</v>
      </c>
      <c r="AL25" s="28">
        <v>22</v>
      </c>
      <c r="AM25" s="28">
        <v>21</v>
      </c>
      <c r="AN25" s="28">
        <v>17</v>
      </c>
      <c r="AO25" s="28">
        <v>14</v>
      </c>
      <c r="AP25" s="28">
        <v>9</v>
      </c>
      <c r="AQ25" s="28">
        <v>6</v>
      </c>
      <c r="AR25" s="28">
        <v>0</v>
      </c>
      <c r="AS25" s="5">
        <v>2</v>
      </c>
      <c r="AT25" s="5">
        <v>10</v>
      </c>
      <c r="AU25" s="5">
        <v>10</v>
      </c>
      <c r="AV25" s="5">
        <v>21</v>
      </c>
      <c r="AW25" s="5">
        <v>374</v>
      </c>
      <c r="AX25" s="17">
        <v>45</v>
      </c>
      <c r="AY25" s="17">
        <v>41</v>
      </c>
      <c r="AZ25" s="27">
        <v>141</v>
      </c>
      <c r="BA25" s="5">
        <v>29</v>
      </c>
    </row>
    <row r="26" spans="1:53" s="4" customFormat="1" ht="14.25" x14ac:dyDescent="0.2">
      <c r="A26" s="20">
        <v>3876</v>
      </c>
      <c r="B26" s="20" t="s">
        <v>306</v>
      </c>
      <c r="C26" s="20" t="s">
        <v>48</v>
      </c>
      <c r="D26" s="20" t="s">
        <v>65</v>
      </c>
      <c r="E26" s="37" t="s">
        <v>64</v>
      </c>
      <c r="F26" s="37" t="s">
        <v>284</v>
      </c>
      <c r="G26" s="37" t="s">
        <v>303</v>
      </c>
      <c r="H26" s="20" t="s">
        <v>48</v>
      </c>
      <c r="I26" s="20" t="s">
        <v>302</v>
      </c>
      <c r="J26" s="37" t="s">
        <v>305</v>
      </c>
      <c r="K26" s="21">
        <v>4830</v>
      </c>
      <c r="L26" s="28">
        <v>131</v>
      </c>
      <c r="M26" s="28">
        <v>131</v>
      </c>
      <c r="N26" s="28">
        <v>132</v>
      </c>
      <c r="O26" s="28">
        <v>132</v>
      </c>
      <c r="P26" s="28">
        <v>132</v>
      </c>
      <c r="Q26" s="28">
        <v>131</v>
      </c>
      <c r="R26" s="28">
        <v>129</v>
      </c>
      <c r="S26" s="28">
        <v>127</v>
      </c>
      <c r="T26" s="28">
        <v>125</v>
      </c>
      <c r="U26" s="28">
        <v>122</v>
      </c>
      <c r="V26" s="28">
        <v>120</v>
      </c>
      <c r="W26" s="28">
        <v>117</v>
      </c>
      <c r="X26" s="28">
        <v>115</v>
      </c>
      <c r="Y26" s="28">
        <v>114</v>
      </c>
      <c r="Z26" s="28">
        <v>113</v>
      </c>
      <c r="AA26" s="28">
        <v>112</v>
      </c>
      <c r="AB26" s="28">
        <v>111</v>
      </c>
      <c r="AC26" s="28">
        <v>110</v>
      </c>
      <c r="AD26" s="28">
        <v>109</v>
      </c>
      <c r="AE26" s="28">
        <v>108</v>
      </c>
      <c r="AF26" s="28">
        <v>513</v>
      </c>
      <c r="AG26" s="28">
        <v>417</v>
      </c>
      <c r="AH26" s="28">
        <v>292</v>
      </c>
      <c r="AI26" s="28">
        <v>228</v>
      </c>
      <c r="AJ26" s="28">
        <v>201</v>
      </c>
      <c r="AK26" s="28">
        <v>181</v>
      </c>
      <c r="AL26" s="28">
        <v>145</v>
      </c>
      <c r="AM26" s="28">
        <v>135</v>
      </c>
      <c r="AN26" s="28">
        <v>108</v>
      </c>
      <c r="AO26" s="28">
        <v>90</v>
      </c>
      <c r="AP26" s="28">
        <v>55</v>
      </c>
      <c r="AQ26" s="28">
        <v>42</v>
      </c>
      <c r="AR26" s="28">
        <v>2</v>
      </c>
      <c r="AS26" s="5">
        <v>11</v>
      </c>
      <c r="AT26" s="5">
        <v>68</v>
      </c>
      <c r="AU26" s="5">
        <v>68</v>
      </c>
      <c r="AV26" s="5">
        <v>137</v>
      </c>
      <c r="AW26" s="5">
        <v>2409</v>
      </c>
      <c r="AX26" s="17">
        <v>287</v>
      </c>
      <c r="AY26" s="17">
        <v>266</v>
      </c>
      <c r="AZ26" s="27">
        <v>906</v>
      </c>
      <c r="BA26" s="5">
        <v>188</v>
      </c>
    </row>
    <row r="27" spans="1:53" s="4" customFormat="1" ht="14.25" x14ac:dyDescent="0.2">
      <c r="A27" s="20">
        <v>3866</v>
      </c>
      <c r="B27" s="20" t="s">
        <v>307</v>
      </c>
      <c r="C27" s="20" t="s">
        <v>48</v>
      </c>
      <c r="D27" s="20" t="s">
        <v>65</v>
      </c>
      <c r="E27" s="37" t="s">
        <v>64</v>
      </c>
      <c r="F27" s="37" t="s">
        <v>284</v>
      </c>
      <c r="G27" s="37" t="s">
        <v>300</v>
      </c>
      <c r="H27" s="20" t="s">
        <v>48</v>
      </c>
      <c r="I27" s="20" t="s">
        <v>65</v>
      </c>
      <c r="J27" s="37" t="s">
        <v>288</v>
      </c>
      <c r="K27" s="21">
        <v>829</v>
      </c>
      <c r="L27" s="28">
        <v>23</v>
      </c>
      <c r="M27" s="28">
        <v>23</v>
      </c>
      <c r="N27" s="28">
        <v>23</v>
      </c>
      <c r="O27" s="28">
        <v>23</v>
      </c>
      <c r="P27" s="28">
        <v>23</v>
      </c>
      <c r="Q27" s="28">
        <v>22</v>
      </c>
      <c r="R27" s="28">
        <v>22</v>
      </c>
      <c r="S27" s="28">
        <v>22</v>
      </c>
      <c r="T27" s="28">
        <v>21</v>
      </c>
      <c r="U27" s="28">
        <v>21</v>
      </c>
      <c r="V27" s="28">
        <v>21</v>
      </c>
      <c r="W27" s="28">
        <v>20</v>
      </c>
      <c r="X27" s="28">
        <v>20</v>
      </c>
      <c r="Y27" s="28">
        <v>20</v>
      </c>
      <c r="Z27" s="28">
        <v>19</v>
      </c>
      <c r="AA27" s="28">
        <v>19</v>
      </c>
      <c r="AB27" s="28">
        <v>19</v>
      </c>
      <c r="AC27" s="28">
        <v>19</v>
      </c>
      <c r="AD27" s="28">
        <v>19</v>
      </c>
      <c r="AE27" s="28">
        <v>18</v>
      </c>
      <c r="AF27" s="28">
        <v>88</v>
      </c>
      <c r="AG27" s="28">
        <v>72</v>
      </c>
      <c r="AH27" s="28">
        <v>50</v>
      </c>
      <c r="AI27" s="28">
        <v>39</v>
      </c>
      <c r="AJ27" s="28">
        <v>35</v>
      </c>
      <c r="AK27" s="28">
        <v>32</v>
      </c>
      <c r="AL27" s="28">
        <v>25</v>
      </c>
      <c r="AM27" s="28">
        <v>23</v>
      </c>
      <c r="AN27" s="28">
        <v>17</v>
      </c>
      <c r="AO27" s="28">
        <v>15</v>
      </c>
      <c r="AP27" s="28">
        <v>9</v>
      </c>
      <c r="AQ27" s="28">
        <v>7</v>
      </c>
      <c r="AR27" s="28">
        <v>0</v>
      </c>
      <c r="AS27" s="5">
        <v>2</v>
      </c>
      <c r="AT27" s="5">
        <v>11</v>
      </c>
      <c r="AU27" s="5">
        <v>11</v>
      </c>
      <c r="AV27" s="5">
        <v>23</v>
      </c>
      <c r="AW27" s="5">
        <v>413</v>
      </c>
      <c r="AX27" s="17">
        <v>49</v>
      </c>
      <c r="AY27" s="17">
        <v>46</v>
      </c>
      <c r="AZ27" s="27">
        <v>155</v>
      </c>
      <c r="BA27" s="5">
        <v>32</v>
      </c>
    </row>
    <row r="28" spans="1:53" s="4" customFormat="1" ht="14.25" x14ac:dyDescent="0.2">
      <c r="A28" s="20">
        <v>3867</v>
      </c>
      <c r="B28" s="20" t="s">
        <v>308</v>
      </c>
      <c r="C28" s="20" t="s">
        <v>48</v>
      </c>
      <c r="D28" s="20" t="s">
        <v>65</v>
      </c>
      <c r="E28" s="37" t="s">
        <v>64</v>
      </c>
      <c r="F28" s="37" t="s">
        <v>284</v>
      </c>
      <c r="G28" s="37" t="s">
        <v>300</v>
      </c>
      <c r="H28" s="20" t="s">
        <v>48</v>
      </c>
      <c r="I28" s="20" t="s">
        <v>65</v>
      </c>
      <c r="J28" s="37" t="s">
        <v>288</v>
      </c>
      <c r="K28" s="21">
        <v>1226</v>
      </c>
      <c r="L28" s="28">
        <v>33</v>
      </c>
      <c r="M28" s="28">
        <v>34</v>
      </c>
      <c r="N28" s="28">
        <v>34</v>
      </c>
      <c r="O28" s="28">
        <v>34</v>
      </c>
      <c r="P28" s="28">
        <v>33</v>
      </c>
      <c r="Q28" s="28">
        <v>33</v>
      </c>
      <c r="R28" s="28">
        <v>33</v>
      </c>
      <c r="S28" s="28">
        <v>32</v>
      </c>
      <c r="T28" s="28">
        <v>32</v>
      </c>
      <c r="U28" s="28">
        <v>31</v>
      </c>
      <c r="V28" s="28">
        <v>30</v>
      </c>
      <c r="W28" s="28">
        <v>30</v>
      </c>
      <c r="X28" s="28">
        <v>29</v>
      </c>
      <c r="Y28" s="28">
        <v>29</v>
      </c>
      <c r="Z28" s="28">
        <v>29</v>
      </c>
      <c r="AA28" s="28">
        <v>28</v>
      </c>
      <c r="AB28" s="28">
        <v>28</v>
      </c>
      <c r="AC28" s="28">
        <v>28</v>
      </c>
      <c r="AD28" s="28">
        <v>28</v>
      </c>
      <c r="AE28" s="28">
        <v>27</v>
      </c>
      <c r="AF28" s="28">
        <v>130</v>
      </c>
      <c r="AG28" s="28">
        <v>106</v>
      </c>
      <c r="AH28" s="28">
        <v>74</v>
      </c>
      <c r="AI28" s="28">
        <v>58</v>
      </c>
      <c r="AJ28" s="28">
        <v>51</v>
      </c>
      <c r="AK28" s="28">
        <v>47</v>
      </c>
      <c r="AL28" s="28">
        <v>36</v>
      </c>
      <c r="AM28" s="28">
        <v>34</v>
      </c>
      <c r="AN28" s="28">
        <v>27</v>
      </c>
      <c r="AO28" s="28">
        <v>23</v>
      </c>
      <c r="AP28" s="28">
        <v>14</v>
      </c>
      <c r="AQ28" s="28">
        <v>11</v>
      </c>
      <c r="AR28" s="28">
        <v>0</v>
      </c>
      <c r="AS28" s="5">
        <v>3</v>
      </c>
      <c r="AT28" s="5">
        <v>17</v>
      </c>
      <c r="AU28" s="5">
        <v>17</v>
      </c>
      <c r="AV28" s="5">
        <v>35</v>
      </c>
      <c r="AW28" s="5">
        <v>611</v>
      </c>
      <c r="AX28" s="17">
        <v>73</v>
      </c>
      <c r="AY28" s="17">
        <v>68</v>
      </c>
      <c r="AZ28" s="27">
        <v>230</v>
      </c>
      <c r="BA28" s="5">
        <v>47</v>
      </c>
    </row>
    <row r="29" spans="1:53" s="4" customFormat="1" ht="14.25" x14ac:dyDescent="0.2">
      <c r="A29" s="20">
        <v>3869</v>
      </c>
      <c r="B29" s="20" t="s">
        <v>309</v>
      </c>
      <c r="C29" s="20" t="s">
        <v>48</v>
      </c>
      <c r="D29" s="20" t="s">
        <v>65</v>
      </c>
      <c r="E29" s="37" t="s">
        <v>64</v>
      </c>
      <c r="F29" s="37" t="s">
        <v>284</v>
      </c>
      <c r="G29" s="37" t="s">
        <v>300</v>
      </c>
      <c r="H29" s="20" t="s">
        <v>48</v>
      </c>
      <c r="I29" s="20" t="s">
        <v>65</v>
      </c>
      <c r="J29" s="37" t="s">
        <v>305</v>
      </c>
      <c r="K29" s="21">
        <v>1439</v>
      </c>
      <c r="L29" s="28">
        <v>39</v>
      </c>
      <c r="M29" s="28">
        <v>39</v>
      </c>
      <c r="N29" s="28">
        <v>39</v>
      </c>
      <c r="O29" s="28">
        <v>39</v>
      </c>
      <c r="P29" s="28">
        <v>39</v>
      </c>
      <c r="Q29" s="28">
        <v>39</v>
      </c>
      <c r="R29" s="28">
        <v>38</v>
      </c>
      <c r="S29" s="28">
        <v>38</v>
      </c>
      <c r="T29" s="28">
        <v>37</v>
      </c>
      <c r="U29" s="28">
        <v>36</v>
      </c>
      <c r="V29" s="28">
        <v>36</v>
      </c>
      <c r="W29" s="28">
        <v>35</v>
      </c>
      <c r="X29" s="28">
        <v>34</v>
      </c>
      <c r="Y29" s="28">
        <v>34</v>
      </c>
      <c r="Z29" s="28">
        <v>34</v>
      </c>
      <c r="AA29" s="28">
        <v>34</v>
      </c>
      <c r="AB29" s="28">
        <v>33</v>
      </c>
      <c r="AC29" s="28">
        <v>33</v>
      </c>
      <c r="AD29" s="28">
        <v>32</v>
      </c>
      <c r="AE29" s="28">
        <v>32</v>
      </c>
      <c r="AF29" s="28">
        <v>154</v>
      </c>
      <c r="AG29" s="28">
        <v>124</v>
      </c>
      <c r="AH29" s="28">
        <v>87</v>
      </c>
      <c r="AI29" s="28">
        <v>68</v>
      </c>
      <c r="AJ29" s="28">
        <v>60</v>
      </c>
      <c r="AK29" s="28">
        <v>55</v>
      </c>
      <c r="AL29" s="28">
        <v>43</v>
      </c>
      <c r="AM29" s="28">
        <v>40</v>
      </c>
      <c r="AN29" s="28">
        <v>32</v>
      </c>
      <c r="AO29" s="28">
        <v>27</v>
      </c>
      <c r="AP29" s="28">
        <v>16</v>
      </c>
      <c r="AQ29" s="28">
        <v>12</v>
      </c>
      <c r="AR29" s="28">
        <v>1</v>
      </c>
      <c r="AS29" s="5">
        <v>3</v>
      </c>
      <c r="AT29" s="5">
        <v>20</v>
      </c>
      <c r="AU29" s="5">
        <v>20</v>
      </c>
      <c r="AV29" s="5">
        <v>41</v>
      </c>
      <c r="AW29" s="5">
        <v>717</v>
      </c>
      <c r="AX29" s="17">
        <v>86</v>
      </c>
      <c r="AY29" s="17">
        <v>79</v>
      </c>
      <c r="AZ29" s="27">
        <v>269</v>
      </c>
      <c r="BA29" s="5">
        <v>55</v>
      </c>
    </row>
    <row r="30" spans="1:53" s="4" customFormat="1" ht="14.25" x14ac:dyDescent="0.2">
      <c r="A30" s="20">
        <v>3870</v>
      </c>
      <c r="B30" s="20" t="s">
        <v>310</v>
      </c>
      <c r="C30" s="20" t="s">
        <v>48</v>
      </c>
      <c r="D30" s="20" t="s">
        <v>65</v>
      </c>
      <c r="E30" s="37" t="s">
        <v>64</v>
      </c>
      <c r="F30" s="37" t="s">
        <v>284</v>
      </c>
      <c r="G30" s="37" t="s">
        <v>300</v>
      </c>
      <c r="H30" s="20" t="s">
        <v>48</v>
      </c>
      <c r="I30" s="20" t="s">
        <v>65</v>
      </c>
      <c r="J30" s="37" t="s">
        <v>288</v>
      </c>
      <c r="K30" s="21">
        <v>1157</v>
      </c>
      <c r="L30" s="28">
        <v>31</v>
      </c>
      <c r="M30" s="28">
        <v>32</v>
      </c>
      <c r="N30" s="28">
        <v>32</v>
      </c>
      <c r="O30" s="28">
        <v>32</v>
      </c>
      <c r="P30" s="28">
        <v>31</v>
      </c>
      <c r="Q30" s="28">
        <v>31</v>
      </c>
      <c r="R30" s="28">
        <v>31</v>
      </c>
      <c r="S30" s="28">
        <v>30</v>
      </c>
      <c r="T30" s="28">
        <v>30</v>
      </c>
      <c r="U30" s="28">
        <v>29</v>
      </c>
      <c r="V30" s="28">
        <v>29</v>
      </c>
      <c r="W30" s="28">
        <v>28</v>
      </c>
      <c r="X30" s="28">
        <v>28</v>
      </c>
      <c r="Y30" s="28">
        <v>27</v>
      </c>
      <c r="Z30" s="28">
        <v>27</v>
      </c>
      <c r="AA30" s="28">
        <v>27</v>
      </c>
      <c r="AB30" s="28">
        <v>27</v>
      </c>
      <c r="AC30" s="28">
        <v>26</v>
      </c>
      <c r="AD30" s="28">
        <v>26</v>
      </c>
      <c r="AE30" s="28">
        <v>26</v>
      </c>
      <c r="AF30" s="28">
        <v>123</v>
      </c>
      <c r="AG30" s="28">
        <v>100</v>
      </c>
      <c r="AH30" s="28">
        <v>70</v>
      </c>
      <c r="AI30" s="28">
        <v>55</v>
      </c>
      <c r="AJ30" s="28">
        <v>48</v>
      </c>
      <c r="AK30" s="28">
        <v>44</v>
      </c>
      <c r="AL30" s="28">
        <v>34</v>
      </c>
      <c r="AM30" s="28">
        <v>32</v>
      </c>
      <c r="AN30" s="28">
        <v>26</v>
      </c>
      <c r="AO30" s="28">
        <v>22</v>
      </c>
      <c r="AP30" s="28">
        <v>13</v>
      </c>
      <c r="AQ30" s="28">
        <v>10</v>
      </c>
      <c r="AR30" s="28">
        <v>0</v>
      </c>
      <c r="AS30" s="5">
        <v>2</v>
      </c>
      <c r="AT30" s="5">
        <v>16</v>
      </c>
      <c r="AU30" s="5">
        <v>16</v>
      </c>
      <c r="AV30" s="5">
        <v>33</v>
      </c>
      <c r="AW30" s="5">
        <v>576</v>
      </c>
      <c r="AX30" s="17">
        <v>69</v>
      </c>
      <c r="AY30" s="17">
        <v>64</v>
      </c>
      <c r="AZ30" s="27">
        <v>217</v>
      </c>
      <c r="BA30" s="5">
        <v>44</v>
      </c>
    </row>
    <row r="31" spans="1:53" s="4" customFormat="1" ht="14.25" x14ac:dyDescent="0.2">
      <c r="A31" s="20">
        <v>3871</v>
      </c>
      <c r="B31" s="20" t="s">
        <v>42</v>
      </c>
      <c r="C31" s="20" t="s">
        <v>48</v>
      </c>
      <c r="D31" s="20" t="s">
        <v>65</v>
      </c>
      <c r="E31" s="37" t="s">
        <v>64</v>
      </c>
      <c r="F31" s="37" t="s">
        <v>284</v>
      </c>
      <c r="G31" s="37" t="s">
        <v>300</v>
      </c>
      <c r="H31" s="20" t="s">
        <v>48</v>
      </c>
      <c r="I31" s="20" t="s">
        <v>65</v>
      </c>
      <c r="J31" s="37" t="s">
        <v>288</v>
      </c>
      <c r="K31" s="21">
        <v>1557</v>
      </c>
      <c r="L31" s="28">
        <v>42</v>
      </c>
      <c r="M31" s="28">
        <v>42</v>
      </c>
      <c r="N31" s="28">
        <v>43</v>
      </c>
      <c r="O31" s="28">
        <v>43</v>
      </c>
      <c r="P31" s="28">
        <v>42</v>
      </c>
      <c r="Q31" s="28">
        <v>42</v>
      </c>
      <c r="R31" s="28">
        <v>41</v>
      </c>
      <c r="S31" s="28">
        <v>41</v>
      </c>
      <c r="T31" s="28">
        <v>40</v>
      </c>
      <c r="U31" s="28">
        <v>39</v>
      </c>
      <c r="V31" s="28">
        <v>39</v>
      </c>
      <c r="W31" s="28">
        <v>38</v>
      </c>
      <c r="X31" s="28">
        <v>37</v>
      </c>
      <c r="Y31" s="28">
        <v>37</v>
      </c>
      <c r="Z31" s="28">
        <v>36</v>
      </c>
      <c r="AA31" s="28">
        <v>37</v>
      </c>
      <c r="AB31" s="28">
        <v>36</v>
      </c>
      <c r="AC31" s="28">
        <v>36</v>
      </c>
      <c r="AD31" s="28">
        <v>35</v>
      </c>
      <c r="AE31" s="28">
        <v>35</v>
      </c>
      <c r="AF31" s="28">
        <v>165</v>
      </c>
      <c r="AG31" s="28">
        <v>134</v>
      </c>
      <c r="AH31" s="28">
        <v>94</v>
      </c>
      <c r="AI31" s="28">
        <v>74</v>
      </c>
      <c r="AJ31" s="28">
        <v>65</v>
      </c>
      <c r="AK31" s="28">
        <v>59</v>
      </c>
      <c r="AL31" s="28">
        <v>46</v>
      </c>
      <c r="AM31" s="28">
        <v>43</v>
      </c>
      <c r="AN31" s="28">
        <v>35</v>
      </c>
      <c r="AO31" s="28">
        <v>29</v>
      </c>
      <c r="AP31" s="28">
        <v>18</v>
      </c>
      <c r="AQ31" s="28">
        <v>13</v>
      </c>
      <c r="AR31" s="28">
        <v>1</v>
      </c>
      <c r="AS31" s="5">
        <v>3</v>
      </c>
      <c r="AT31" s="5">
        <v>21</v>
      </c>
      <c r="AU31" s="5">
        <v>21</v>
      </c>
      <c r="AV31" s="5">
        <v>44</v>
      </c>
      <c r="AW31" s="5">
        <v>776</v>
      </c>
      <c r="AX31" s="17">
        <v>93</v>
      </c>
      <c r="AY31" s="17">
        <v>86</v>
      </c>
      <c r="AZ31" s="27">
        <v>291</v>
      </c>
      <c r="BA31" s="5">
        <v>60</v>
      </c>
    </row>
    <row r="32" spans="1:53" s="4" customFormat="1" ht="14.25" x14ac:dyDescent="0.2">
      <c r="A32" s="20">
        <v>3872</v>
      </c>
      <c r="B32" s="20" t="s">
        <v>311</v>
      </c>
      <c r="C32" s="20" t="s">
        <v>48</v>
      </c>
      <c r="D32" s="20" t="s">
        <v>65</v>
      </c>
      <c r="E32" s="37" t="s">
        <v>64</v>
      </c>
      <c r="F32" s="37" t="s">
        <v>284</v>
      </c>
      <c r="G32" s="37" t="s">
        <v>300</v>
      </c>
      <c r="H32" s="20" t="s">
        <v>48</v>
      </c>
      <c r="I32" s="20" t="s">
        <v>65</v>
      </c>
      <c r="J32" s="37" t="s">
        <v>288</v>
      </c>
      <c r="K32" s="21">
        <v>957</v>
      </c>
      <c r="L32" s="28">
        <v>26</v>
      </c>
      <c r="M32" s="28">
        <v>26</v>
      </c>
      <c r="N32" s="28">
        <v>26</v>
      </c>
      <c r="O32" s="28">
        <v>26</v>
      </c>
      <c r="P32" s="28">
        <v>26</v>
      </c>
      <c r="Q32" s="28">
        <v>26</v>
      </c>
      <c r="R32" s="28">
        <v>26</v>
      </c>
      <c r="S32" s="28">
        <v>25</v>
      </c>
      <c r="T32" s="28">
        <v>25</v>
      </c>
      <c r="U32" s="28">
        <v>24</v>
      </c>
      <c r="V32" s="28">
        <v>24</v>
      </c>
      <c r="W32" s="28">
        <v>23</v>
      </c>
      <c r="X32" s="28">
        <v>23</v>
      </c>
      <c r="Y32" s="28">
        <v>23</v>
      </c>
      <c r="Z32" s="28">
        <v>22</v>
      </c>
      <c r="AA32" s="28">
        <v>22</v>
      </c>
      <c r="AB32" s="28">
        <v>22</v>
      </c>
      <c r="AC32" s="28">
        <v>22</v>
      </c>
      <c r="AD32" s="28">
        <v>22</v>
      </c>
      <c r="AE32" s="28">
        <v>21</v>
      </c>
      <c r="AF32" s="28">
        <v>102</v>
      </c>
      <c r="AG32" s="28">
        <v>83</v>
      </c>
      <c r="AH32" s="28">
        <v>58</v>
      </c>
      <c r="AI32" s="28">
        <v>45</v>
      </c>
      <c r="AJ32" s="28">
        <v>40</v>
      </c>
      <c r="AK32" s="28">
        <v>36</v>
      </c>
      <c r="AL32" s="28">
        <v>28</v>
      </c>
      <c r="AM32" s="28">
        <v>27</v>
      </c>
      <c r="AN32" s="28">
        <v>21</v>
      </c>
      <c r="AO32" s="28">
        <v>18</v>
      </c>
      <c r="AP32" s="28">
        <v>11</v>
      </c>
      <c r="AQ32" s="28">
        <v>8</v>
      </c>
      <c r="AR32" s="28">
        <v>0</v>
      </c>
      <c r="AS32" s="5">
        <v>2</v>
      </c>
      <c r="AT32" s="5">
        <v>13</v>
      </c>
      <c r="AU32" s="5">
        <v>13</v>
      </c>
      <c r="AV32" s="5">
        <v>27</v>
      </c>
      <c r="AW32" s="5">
        <v>477</v>
      </c>
      <c r="AX32" s="17">
        <v>57</v>
      </c>
      <c r="AY32" s="17">
        <v>53</v>
      </c>
      <c r="AZ32" s="27">
        <v>179</v>
      </c>
      <c r="BA32" s="5">
        <v>37</v>
      </c>
    </row>
    <row r="33" spans="1:53" s="4" customFormat="1" ht="14.25" x14ac:dyDescent="0.2">
      <c r="A33" s="20">
        <v>3874</v>
      </c>
      <c r="B33" s="20" t="s">
        <v>312</v>
      </c>
      <c r="C33" s="20" t="s">
        <v>48</v>
      </c>
      <c r="D33" s="20" t="s">
        <v>65</v>
      </c>
      <c r="E33" s="37" t="s">
        <v>64</v>
      </c>
      <c r="F33" s="37" t="s">
        <v>284</v>
      </c>
      <c r="G33" s="37" t="s">
        <v>303</v>
      </c>
      <c r="H33" s="20" t="s">
        <v>48</v>
      </c>
      <c r="I33" s="20" t="s">
        <v>302</v>
      </c>
      <c r="J33" s="37" t="s">
        <v>288</v>
      </c>
      <c r="K33" s="21">
        <v>1047</v>
      </c>
      <c r="L33" s="28">
        <v>28</v>
      </c>
      <c r="M33" s="28">
        <v>29</v>
      </c>
      <c r="N33" s="28">
        <v>29</v>
      </c>
      <c r="O33" s="28">
        <v>29</v>
      </c>
      <c r="P33" s="28">
        <v>28</v>
      </c>
      <c r="Q33" s="28">
        <v>28</v>
      </c>
      <c r="R33" s="28">
        <v>28</v>
      </c>
      <c r="S33" s="28">
        <v>27</v>
      </c>
      <c r="T33" s="28">
        <v>27</v>
      </c>
      <c r="U33" s="28">
        <v>27</v>
      </c>
      <c r="V33" s="28">
        <v>26</v>
      </c>
      <c r="W33" s="28">
        <v>25</v>
      </c>
      <c r="X33" s="28">
        <v>25</v>
      </c>
      <c r="Y33" s="28">
        <v>25</v>
      </c>
      <c r="Z33" s="28">
        <v>25</v>
      </c>
      <c r="AA33" s="28">
        <v>25</v>
      </c>
      <c r="AB33" s="28">
        <v>24</v>
      </c>
      <c r="AC33" s="28">
        <v>24</v>
      </c>
      <c r="AD33" s="28">
        <v>24</v>
      </c>
      <c r="AE33" s="28">
        <v>23</v>
      </c>
      <c r="AF33" s="28">
        <v>111</v>
      </c>
      <c r="AG33" s="28">
        <v>90</v>
      </c>
      <c r="AH33" s="28">
        <v>63</v>
      </c>
      <c r="AI33" s="28">
        <v>49</v>
      </c>
      <c r="AJ33" s="28">
        <v>44</v>
      </c>
      <c r="AK33" s="28">
        <v>40</v>
      </c>
      <c r="AL33" s="28">
        <v>31</v>
      </c>
      <c r="AM33" s="28">
        <v>29</v>
      </c>
      <c r="AN33" s="28">
        <v>23</v>
      </c>
      <c r="AO33" s="28">
        <v>19</v>
      </c>
      <c r="AP33" s="28">
        <v>12</v>
      </c>
      <c r="AQ33" s="28">
        <v>9</v>
      </c>
      <c r="AR33" s="28">
        <v>1</v>
      </c>
      <c r="AS33" s="5">
        <v>2</v>
      </c>
      <c r="AT33" s="5">
        <v>14</v>
      </c>
      <c r="AU33" s="5">
        <v>14</v>
      </c>
      <c r="AV33" s="5">
        <v>30</v>
      </c>
      <c r="AW33" s="5">
        <v>522</v>
      </c>
      <c r="AX33" s="17">
        <v>62</v>
      </c>
      <c r="AY33" s="17">
        <v>58</v>
      </c>
      <c r="AZ33" s="27">
        <v>196</v>
      </c>
      <c r="BA33" s="5">
        <v>40</v>
      </c>
    </row>
    <row r="34" spans="1:53" s="4" customFormat="1" ht="14.25" x14ac:dyDescent="0.2">
      <c r="A34" s="20">
        <v>3875</v>
      </c>
      <c r="B34" s="20" t="s">
        <v>313</v>
      </c>
      <c r="C34" s="20" t="s">
        <v>48</v>
      </c>
      <c r="D34" s="20" t="s">
        <v>65</v>
      </c>
      <c r="E34" s="37" t="s">
        <v>64</v>
      </c>
      <c r="F34" s="37" t="s">
        <v>284</v>
      </c>
      <c r="G34" s="37" t="s">
        <v>303</v>
      </c>
      <c r="H34" s="20" t="s">
        <v>48</v>
      </c>
      <c r="I34" s="20" t="s">
        <v>302</v>
      </c>
      <c r="J34" s="37" t="s">
        <v>288</v>
      </c>
      <c r="K34" s="21">
        <v>1741</v>
      </c>
      <c r="L34" s="28">
        <v>47</v>
      </c>
      <c r="M34" s="28">
        <v>48</v>
      </c>
      <c r="N34" s="28">
        <v>48</v>
      </c>
      <c r="O34" s="28">
        <v>48</v>
      </c>
      <c r="P34" s="28">
        <v>47</v>
      </c>
      <c r="Q34" s="28">
        <v>47</v>
      </c>
      <c r="R34" s="28">
        <v>46</v>
      </c>
      <c r="S34" s="28">
        <v>46</v>
      </c>
      <c r="T34" s="28">
        <v>45</v>
      </c>
      <c r="U34" s="28">
        <v>44</v>
      </c>
      <c r="V34" s="28">
        <v>43</v>
      </c>
      <c r="W34" s="28">
        <v>42</v>
      </c>
      <c r="X34" s="28">
        <v>41</v>
      </c>
      <c r="Y34" s="28">
        <v>41</v>
      </c>
      <c r="Z34" s="28">
        <v>41</v>
      </c>
      <c r="AA34" s="28">
        <v>40</v>
      </c>
      <c r="AB34" s="28">
        <v>40</v>
      </c>
      <c r="AC34" s="28">
        <v>40</v>
      </c>
      <c r="AD34" s="28">
        <v>39</v>
      </c>
      <c r="AE34" s="28">
        <v>39</v>
      </c>
      <c r="AF34" s="28">
        <v>185</v>
      </c>
      <c r="AG34" s="28">
        <v>150</v>
      </c>
      <c r="AH34" s="28">
        <v>105</v>
      </c>
      <c r="AI34" s="28">
        <v>82</v>
      </c>
      <c r="AJ34" s="28">
        <v>73</v>
      </c>
      <c r="AK34" s="28">
        <v>66</v>
      </c>
      <c r="AL34" s="28">
        <v>52</v>
      </c>
      <c r="AM34" s="28">
        <v>49</v>
      </c>
      <c r="AN34" s="28">
        <v>39</v>
      </c>
      <c r="AO34" s="28">
        <v>32</v>
      </c>
      <c r="AP34" s="28">
        <v>20</v>
      </c>
      <c r="AQ34" s="28">
        <v>15</v>
      </c>
      <c r="AR34" s="28">
        <v>1</v>
      </c>
      <c r="AS34" s="5">
        <v>4</v>
      </c>
      <c r="AT34" s="5">
        <v>24</v>
      </c>
      <c r="AU34" s="5">
        <v>24</v>
      </c>
      <c r="AV34" s="5">
        <v>49</v>
      </c>
      <c r="AW34" s="5">
        <v>867</v>
      </c>
      <c r="AX34" s="17">
        <v>104</v>
      </c>
      <c r="AY34" s="17">
        <v>96</v>
      </c>
      <c r="AZ34" s="27">
        <v>326</v>
      </c>
      <c r="BA34" s="5">
        <v>67</v>
      </c>
    </row>
    <row r="35" spans="1:53" s="4" customFormat="1" ht="14.25" x14ac:dyDescent="0.2">
      <c r="A35" s="20">
        <v>3877</v>
      </c>
      <c r="B35" s="20" t="s">
        <v>314</v>
      </c>
      <c r="C35" s="20" t="s">
        <v>48</v>
      </c>
      <c r="D35" s="20" t="s">
        <v>65</v>
      </c>
      <c r="E35" s="37" t="s">
        <v>64</v>
      </c>
      <c r="F35" s="37" t="s">
        <v>284</v>
      </c>
      <c r="G35" s="37" t="s">
        <v>303</v>
      </c>
      <c r="H35" s="20" t="s">
        <v>48</v>
      </c>
      <c r="I35" s="20" t="s">
        <v>302</v>
      </c>
      <c r="J35" s="37" t="s">
        <v>288</v>
      </c>
      <c r="K35" s="21">
        <v>1843</v>
      </c>
      <c r="L35" s="28">
        <v>50</v>
      </c>
      <c r="M35" s="28">
        <v>50</v>
      </c>
      <c r="N35" s="28">
        <v>50</v>
      </c>
      <c r="O35" s="28">
        <v>50</v>
      </c>
      <c r="P35" s="28">
        <v>51</v>
      </c>
      <c r="Q35" s="28">
        <v>50</v>
      </c>
      <c r="R35" s="28">
        <v>49</v>
      </c>
      <c r="S35" s="28">
        <v>48</v>
      </c>
      <c r="T35" s="28">
        <v>48</v>
      </c>
      <c r="U35" s="28">
        <v>47</v>
      </c>
      <c r="V35" s="28">
        <v>46</v>
      </c>
      <c r="W35" s="28">
        <v>45</v>
      </c>
      <c r="X35" s="28">
        <v>44</v>
      </c>
      <c r="Y35" s="28">
        <v>43</v>
      </c>
      <c r="Z35" s="28">
        <v>43</v>
      </c>
      <c r="AA35" s="28">
        <v>43</v>
      </c>
      <c r="AB35" s="28">
        <v>42</v>
      </c>
      <c r="AC35" s="28">
        <v>42</v>
      </c>
      <c r="AD35" s="28">
        <v>42</v>
      </c>
      <c r="AE35" s="28">
        <v>41</v>
      </c>
      <c r="AF35" s="28">
        <v>196</v>
      </c>
      <c r="AG35" s="28">
        <v>159</v>
      </c>
      <c r="AH35" s="28">
        <v>111</v>
      </c>
      <c r="AI35" s="28">
        <v>87</v>
      </c>
      <c r="AJ35" s="28">
        <v>77</v>
      </c>
      <c r="AK35" s="28">
        <v>70</v>
      </c>
      <c r="AL35" s="28">
        <v>55</v>
      </c>
      <c r="AM35" s="28">
        <v>51</v>
      </c>
      <c r="AN35" s="28">
        <v>41</v>
      </c>
      <c r="AO35" s="28">
        <v>34</v>
      </c>
      <c r="AP35" s="28">
        <v>21</v>
      </c>
      <c r="AQ35" s="28">
        <v>16</v>
      </c>
      <c r="AR35" s="28">
        <v>1</v>
      </c>
      <c r="AS35" s="5">
        <v>4</v>
      </c>
      <c r="AT35" s="5">
        <v>25</v>
      </c>
      <c r="AU35" s="5">
        <v>25</v>
      </c>
      <c r="AV35" s="5">
        <v>52</v>
      </c>
      <c r="AW35" s="5">
        <v>918</v>
      </c>
      <c r="AX35" s="17">
        <v>110</v>
      </c>
      <c r="AY35" s="17">
        <v>102</v>
      </c>
      <c r="AZ35" s="27">
        <v>345</v>
      </c>
      <c r="BA35" s="5">
        <v>71</v>
      </c>
    </row>
    <row r="36" spans="1:53" s="4" customFormat="1" ht="14.25" x14ac:dyDescent="0.2">
      <c r="A36" s="20">
        <v>3878</v>
      </c>
      <c r="B36" s="20" t="s">
        <v>315</v>
      </c>
      <c r="C36" s="20" t="s">
        <v>48</v>
      </c>
      <c r="D36" s="20" t="s">
        <v>65</v>
      </c>
      <c r="E36" s="37" t="s">
        <v>64</v>
      </c>
      <c r="F36" s="37" t="s">
        <v>284</v>
      </c>
      <c r="G36" s="37" t="s">
        <v>303</v>
      </c>
      <c r="H36" s="20" t="s">
        <v>48</v>
      </c>
      <c r="I36" s="20" t="s">
        <v>302</v>
      </c>
      <c r="J36" s="37" t="s">
        <v>288</v>
      </c>
      <c r="K36" s="21">
        <v>971</v>
      </c>
      <c r="L36" s="28">
        <v>26</v>
      </c>
      <c r="M36" s="28">
        <v>27</v>
      </c>
      <c r="N36" s="28">
        <v>27</v>
      </c>
      <c r="O36" s="28">
        <v>27</v>
      </c>
      <c r="P36" s="28">
        <v>26</v>
      </c>
      <c r="Q36" s="28">
        <v>26</v>
      </c>
      <c r="R36" s="28">
        <v>26</v>
      </c>
      <c r="S36" s="28">
        <v>25</v>
      </c>
      <c r="T36" s="28">
        <v>25</v>
      </c>
      <c r="U36" s="28">
        <v>25</v>
      </c>
      <c r="V36" s="28">
        <v>24</v>
      </c>
      <c r="W36" s="28">
        <v>24</v>
      </c>
      <c r="X36" s="28">
        <v>23</v>
      </c>
      <c r="Y36" s="28">
        <v>22</v>
      </c>
      <c r="Z36" s="28">
        <v>23</v>
      </c>
      <c r="AA36" s="28">
        <v>22</v>
      </c>
      <c r="AB36" s="28">
        <v>22</v>
      </c>
      <c r="AC36" s="28">
        <v>22</v>
      </c>
      <c r="AD36" s="28">
        <v>22</v>
      </c>
      <c r="AE36" s="28">
        <v>22</v>
      </c>
      <c r="AF36" s="28">
        <v>103</v>
      </c>
      <c r="AG36" s="28">
        <v>84</v>
      </c>
      <c r="AH36" s="28">
        <v>59</v>
      </c>
      <c r="AI36" s="28">
        <v>46</v>
      </c>
      <c r="AJ36" s="28">
        <v>41</v>
      </c>
      <c r="AK36" s="28">
        <v>37</v>
      </c>
      <c r="AL36" s="28">
        <v>29</v>
      </c>
      <c r="AM36" s="28">
        <v>27</v>
      </c>
      <c r="AN36" s="28">
        <v>22</v>
      </c>
      <c r="AO36" s="28">
        <v>18</v>
      </c>
      <c r="AP36" s="28">
        <v>11</v>
      </c>
      <c r="AQ36" s="28">
        <v>8</v>
      </c>
      <c r="AR36" s="28">
        <v>0</v>
      </c>
      <c r="AS36" s="5">
        <v>2</v>
      </c>
      <c r="AT36" s="5">
        <v>13</v>
      </c>
      <c r="AU36" s="5">
        <v>13</v>
      </c>
      <c r="AV36" s="5">
        <v>27</v>
      </c>
      <c r="AW36" s="5">
        <v>484</v>
      </c>
      <c r="AX36" s="17">
        <v>58</v>
      </c>
      <c r="AY36" s="17">
        <v>54</v>
      </c>
      <c r="AZ36" s="27">
        <v>182</v>
      </c>
      <c r="BA36" s="5">
        <v>37</v>
      </c>
    </row>
    <row r="37" spans="1:53" s="4" customFormat="1" ht="14.25" x14ac:dyDescent="0.2">
      <c r="A37" s="20">
        <v>3895</v>
      </c>
      <c r="B37" s="20" t="s">
        <v>316</v>
      </c>
      <c r="C37" s="20" t="s">
        <v>48</v>
      </c>
      <c r="D37" s="20" t="s">
        <v>65</v>
      </c>
      <c r="E37" s="37" t="s">
        <v>64</v>
      </c>
      <c r="F37" s="37" t="s">
        <v>284</v>
      </c>
      <c r="G37" s="37" t="s">
        <v>317</v>
      </c>
      <c r="H37" s="20" t="s">
        <v>48</v>
      </c>
      <c r="I37" s="20" t="s">
        <v>75</v>
      </c>
      <c r="J37" s="37" t="s">
        <v>288</v>
      </c>
      <c r="K37" s="21">
        <v>1480</v>
      </c>
      <c r="L37" s="28">
        <v>40</v>
      </c>
      <c r="M37" s="28">
        <v>41</v>
      </c>
      <c r="N37" s="28">
        <v>41</v>
      </c>
      <c r="O37" s="28">
        <v>41</v>
      </c>
      <c r="P37" s="28">
        <v>40</v>
      </c>
      <c r="Q37" s="28">
        <v>40</v>
      </c>
      <c r="R37" s="28">
        <v>39</v>
      </c>
      <c r="S37" s="28">
        <v>39</v>
      </c>
      <c r="T37" s="28">
        <v>38</v>
      </c>
      <c r="U37" s="28">
        <v>37</v>
      </c>
      <c r="V37" s="28">
        <v>37</v>
      </c>
      <c r="W37" s="28">
        <v>36</v>
      </c>
      <c r="X37" s="28">
        <v>35</v>
      </c>
      <c r="Y37" s="28">
        <v>35</v>
      </c>
      <c r="Z37" s="28">
        <v>35</v>
      </c>
      <c r="AA37" s="28">
        <v>34</v>
      </c>
      <c r="AB37" s="28">
        <v>34</v>
      </c>
      <c r="AC37" s="28">
        <v>34</v>
      </c>
      <c r="AD37" s="28">
        <v>33</v>
      </c>
      <c r="AE37" s="28">
        <v>33</v>
      </c>
      <c r="AF37" s="28">
        <v>157</v>
      </c>
      <c r="AG37" s="28">
        <v>128</v>
      </c>
      <c r="AH37" s="28">
        <v>89</v>
      </c>
      <c r="AI37" s="28">
        <v>70</v>
      </c>
      <c r="AJ37" s="28">
        <v>62</v>
      </c>
      <c r="AK37" s="28">
        <v>56</v>
      </c>
      <c r="AL37" s="28">
        <v>44</v>
      </c>
      <c r="AM37" s="28">
        <v>41</v>
      </c>
      <c r="AN37" s="28">
        <v>33</v>
      </c>
      <c r="AO37" s="28">
        <v>28</v>
      </c>
      <c r="AP37" s="28">
        <v>17</v>
      </c>
      <c r="AQ37" s="28">
        <v>13</v>
      </c>
      <c r="AR37" s="28">
        <v>0</v>
      </c>
      <c r="AS37" s="5">
        <v>3</v>
      </c>
      <c r="AT37" s="5">
        <v>20</v>
      </c>
      <c r="AU37" s="5">
        <v>20</v>
      </c>
      <c r="AV37" s="5">
        <v>42</v>
      </c>
      <c r="AW37" s="5">
        <v>737</v>
      </c>
      <c r="AX37" s="17">
        <v>88</v>
      </c>
      <c r="AY37" s="17">
        <v>82</v>
      </c>
      <c r="AZ37" s="27">
        <v>277</v>
      </c>
      <c r="BA37" s="5">
        <v>57</v>
      </c>
    </row>
    <row r="38" spans="1:53" s="4" customFormat="1" ht="14.25" x14ac:dyDescent="0.2">
      <c r="A38" s="20">
        <v>3896</v>
      </c>
      <c r="B38" s="20" t="s">
        <v>237</v>
      </c>
      <c r="C38" s="20" t="s">
        <v>48</v>
      </c>
      <c r="D38" s="20" t="s">
        <v>65</v>
      </c>
      <c r="E38" s="37" t="s">
        <v>64</v>
      </c>
      <c r="F38" s="37" t="s">
        <v>284</v>
      </c>
      <c r="G38" s="37" t="s">
        <v>317</v>
      </c>
      <c r="H38" s="20" t="s">
        <v>48</v>
      </c>
      <c r="I38" s="20" t="s">
        <v>75</v>
      </c>
      <c r="J38" s="37" t="s">
        <v>305</v>
      </c>
      <c r="K38" s="21">
        <v>1018</v>
      </c>
      <c r="L38" s="28">
        <v>28</v>
      </c>
      <c r="M38" s="28">
        <v>28</v>
      </c>
      <c r="N38" s="28">
        <v>28</v>
      </c>
      <c r="O38" s="28">
        <v>28</v>
      </c>
      <c r="P38" s="28">
        <v>28</v>
      </c>
      <c r="Q38" s="28">
        <v>27</v>
      </c>
      <c r="R38" s="28">
        <v>27</v>
      </c>
      <c r="S38" s="28">
        <v>27</v>
      </c>
      <c r="T38" s="28">
        <v>26</v>
      </c>
      <c r="U38" s="28">
        <v>26</v>
      </c>
      <c r="V38" s="28">
        <v>25</v>
      </c>
      <c r="W38" s="28">
        <v>24</v>
      </c>
      <c r="X38" s="28">
        <v>24</v>
      </c>
      <c r="Y38" s="28">
        <v>23</v>
      </c>
      <c r="Z38" s="28">
        <v>24</v>
      </c>
      <c r="AA38" s="28">
        <v>24</v>
      </c>
      <c r="AB38" s="28">
        <v>23</v>
      </c>
      <c r="AC38" s="28">
        <v>23</v>
      </c>
      <c r="AD38" s="28">
        <v>23</v>
      </c>
      <c r="AE38" s="28">
        <v>23</v>
      </c>
      <c r="AF38" s="28">
        <v>108</v>
      </c>
      <c r="AG38" s="28">
        <v>88</v>
      </c>
      <c r="AH38" s="28">
        <v>61</v>
      </c>
      <c r="AI38" s="28">
        <v>48</v>
      </c>
      <c r="AJ38" s="28">
        <v>43</v>
      </c>
      <c r="AK38" s="28">
        <v>39</v>
      </c>
      <c r="AL38" s="28">
        <v>30</v>
      </c>
      <c r="AM38" s="28">
        <v>28</v>
      </c>
      <c r="AN38" s="28">
        <v>23</v>
      </c>
      <c r="AO38" s="28">
        <v>19</v>
      </c>
      <c r="AP38" s="28">
        <v>12</v>
      </c>
      <c r="AQ38" s="28">
        <v>9</v>
      </c>
      <c r="AR38" s="28">
        <v>1</v>
      </c>
      <c r="AS38" s="5">
        <v>2</v>
      </c>
      <c r="AT38" s="5">
        <v>14</v>
      </c>
      <c r="AU38" s="5">
        <v>14</v>
      </c>
      <c r="AV38" s="5">
        <v>29</v>
      </c>
      <c r="AW38" s="5">
        <v>507</v>
      </c>
      <c r="AX38" s="17">
        <v>61</v>
      </c>
      <c r="AY38" s="17">
        <v>56</v>
      </c>
      <c r="AZ38" s="27">
        <v>190</v>
      </c>
      <c r="BA38" s="5">
        <v>39</v>
      </c>
    </row>
    <row r="39" spans="1:53" s="4" customFormat="1" ht="14.25" x14ac:dyDescent="0.2">
      <c r="A39" s="20">
        <v>7341</v>
      </c>
      <c r="B39" s="20" t="s">
        <v>318</v>
      </c>
      <c r="C39" s="20" t="s">
        <v>48</v>
      </c>
      <c r="D39" s="20" t="s">
        <v>65</v>
      </c>
      <c r="E39" s="37" t="s">
        <v>64</v>
      </c>
      <c r="F39" s="37" t="s">
        <v>284</v>
      </c>
      <c r="G39" s="37" t="s">
        <v>300</v>
      </c>
      <c r="H39" s="20" t="s">
        <v>48</v>
      </c>
      <c r="I39" s="20" t="s">
        <v>65</v>
      </c>
      <c r="J39" s="37" t="s">
        <v>288</v>
      </c>
      <c r="K39" s="21">
        <v>1469</v>
      </c>
      <c r="L39" s="28">
        <v>40</v>
      </c>
      <c r="M39" s="28">
        <v>40</v>
      </c>
      <c r="N39" s="28">
        <v>40</v>
      </c>
      <c r="O39" s="28">
        <v>40</v>
      </c>
      <c r="P39" s="28">
        <v>40</v>
      </c>
      <c r="Q39" s="28">
        <v>40</v>
      </c>
      <c r="R39" s="28">
        <v>39</v>
      </c>
      <c r="S39" s="28">
        <v>39</v>
      </c>
      <c r="T39" s="28">
        <v>38</v>
      </c>
      <c r="U39" s="28">
        <v>37</v>
      </c>
      <c r="V39" s="28">
        <v>36</v>
      </c>
      <c r="W39" s="28">
        <v>36</v>
      </c>
      <c r="X39" s="28">
        <v>35</v>
      </c>
      <c r="Y39" s="28">
        <v>35</v>
      </c>
      <c r="Z39" s="28">
        <v>34</v>
      </c>
      <c r="AA39" s="28">
        <v>34</v>
      </c>
      <c r="AB39" s="28">
        <v>34</v>
      </c>
      <c r="AC39" s="28">
        <v>33</v>
      </c>
      <c r="AD39" s="28">
        <v>33</v>
      </c>
      <c r="AE39" s="28">
        <v>33</v>
      </c>
      <c r="AF39" s="28">
        <v>156</v>
      </c>
      <c r="AG39" s="28">
        <v>127</v>
      </c>
      <c r="AH39" s="28">
        <v>89</v>
      </c>
      <c r="AI39" s="28">
        <v>69</v>
      </c>
      <c r="AJ39" s="28">
        <v>61</v>
      </c>
      <c r="AK39" s="28">
        <v>56</v>
      </c>
      <c r="AL39" s="28">
        <v>44</v>
      </c>
      <c r="AM39" s="28">
        <v>41</v>
      </c>
      <c r="AN39" s="28">
        <v>33</v>
      </c>
      <c r="AO39" s="28">
        <v>27</v>
      </c>
      <c r="AP39" s="28">
        <v>17</v>
      </c>
      <c r="AQ39" s="28">
        <v>13</v>
      </c>
      <c r="AR39" s="28">
        <v>0</v>
      </c>
      <c r="AS39" s="5">
        <v>3</v>
      </c>
      <c r="AT39" s="5">
        <v>20</v>
      </c>
      <c r="AU39" s="5">
        <v>20</v>
      </c>
      <c r="AV39" s="5">
        <v>41</v>
      </c>
      <c r="AW39" s="5">
        <v>732</v>
      </c>
      <c r="AX39" s="17">
        <v>88</v>
      </c>
      <c r="AY39" s="17">
        <v>81</v>
      </c>
      <c r="AZ39" s="27">
        <v>275</v>
      </c>
      <c r="BA39" s="5">
        <v>56</v>
      </c>
    </row>
    <row r="40" spans="1:53" s="4" customFormat="1" ht="14.25" x14ac:dyDescent="0.2">
      <c r="A40" s="20">
        <v>9466</v>
      </c>
      <c r="B40" s="20" t="s">
        <v>319</v>
      </c>
      <c r="C40" s="20" t="s">
        <v>48</v>
      </c>
      <c r="D40" s="20" t="s">
        <v>65</v>
      </c>
      <c r="E40" s="37" t="s">
        <v>64</v>
      </c>
      <c r="F40" s="37" t="s">
        <v>284</v>
      </c>
      <c r="G40" s="37" t="s">
        <v>303</v>
      </c>
      <c r="H40" s="20" t="s">
        <v>48</v>
      </c>
      <c r="I40" s="20" t="s">
        <v>302</v>
      </c>
      <c r="J40" s="37" t="s">
        <v>288</v>
      </c>
      <c r="K40" s="21">
        <v>1024</v>
      </c>
      <c r="L40" s="28">
        <v>28</v>
      </c>
      <c r="M40" s="28">
        <v>28</v>
      </c>
      <c r="N40" s="28">
        <v>28</v>
      </c>
      <c r="O40" s="28">
        <v>28</v>
      </c>
      <c r="P40" s="28">
        <v>28</v>
      </c>
      <c r="Q40" s="28">
        <v>28</v>
      </c>
      <c r="R40" s="28">
        <v>27</v>
      </c>
      <c r="S40" s="28">
        <v>27</v>
      </c>
      <c r="T40" s="28">
        <v>26</v>
      </c>
      <c r="U40" s="28">
        <v>26</v>
      </c>
      <c r="V40" s="28">
        <v>25</v>
      </c>
      <c r="W40" s="28">
        <v>25</v>
      </c>
      <c r="X40" s="28">
        <v>24</v>
      </c>
      <c r="Y40" s="28">
        <v>24</v>
      </c>
      <c r="Z40" s="28">
        <v>24</v>
      </c>
      <c r="AA40" s="28">
        <v>24</v>
      </c>
      <c r="AB40" s="28">
        <v>24</v>
      </c>
      <c r="AC40" s="28">
        <v>23</v>
      </c>
      <c r="AD40" s="28">
        <v>23</v>
      </c>
      <c r="AE40" s="28">
        <v>23</v>
      </c>
      <c r="AF40" s="28">
        <v>109</v>
      </c>
      <c r="AG40" s="28">
        <v>88</v>
      </c>
      <c r="AH40" s="28">
        <v>62</v>
      </c>
      <c r="AI40" s="28">
        <v>48</v>
      </c>
      <c r="AJ40" s="28">
        <v>43</v>
      </c>
      <c r="AK40" s="28">
        <v>39</v>
      </c>
      <c r="AL40" s="28">
        <v>30</v>
      </c>
      <c r="AM40" s="28">
        <v>29</v>
      </c>
      <c r="AN40" s="28">
        <v>23</v>
      </c>
      <c r="AO40" s="28">
        <v>19</v>
      </c>
      <c r="AP40" s="28">
        <v>12</v>
      </c>
      <c r="AQ40" s="28">
        <v>9</v>
      </c>
      <c r="AR40" s="28">
        <v>0</v>
      </c>
      <c r="AS40" s="5">
        <v>2</v>
      </c>
      <c r="AT40" s="5">
        <v>14</v>
      </c>
      <c r="AU40" s="5">
        <v>14</v>
      </c>
      <c r="AV40" s="5">
        <v>29</v>
      </c>
      <c r="AW40" s="5">
        <v>510</v>
      </c>
      <c r="AX40" s="17">
        <v>61</v>
      </c>
      <c r="AY40" s="17">
        <v>56</v>
      </c>
      <c r="AZ40" s="27">
        <v>192</v>
      </c>
      <c r="BA40" s="5">
        <v>39</v>
      </c>
    </row>
    <row r="41" spans="1:53" s="4" customFormat="1" ht="14.25" x14ac:dyDescent="0.2">
      <c r="A41" s="20">
        <v>9467</v>
      </c>
      <c r="B41" s="20" t="s">
        <v>320</v>
      </c>
      <c r="C41" s="20" t="s">
        <v>48</v>
      </c>
      <c r="D41" s="20" t="s">
        <v>65</v>
      </c>
      <c r="E41" s="37" t="s">
        <v>64</v>
      </c>
      <c r="F41" s="37" t="s">
        <v>284</v>
      </c>
      <c r="G41" s="37" t="s">
        <v>300</v>
      </c>
      <c r="H41" s="20" t="s">
        <v>48</v>
      </c>
      <c r="I41" s="20" t="s">
        <v>65</v>
      </c>
      <c r="J41" s="37" t="s">
        <v>288</v>
      </c>
      <c r="K41" s="21">
        <v>548</v>
      </c>
      <c r="L41" s="28">
        <v>15</v>
      </c>
      <c r="M41" s="28">
        <v>15</v>
      </c>
      <c r="N41" s="28">
        <v>15</v>
      </c>
      <c r="O41" s="28">
        <v>15</v>
      </c>
      <c r="P41" s="28">
        <v>15</v>
      </c>
      <c r="Q41" s="28">
        <v>15</v>
      </c>
      <c r="R41" s="28">
        <v>16</v>
      </c>
      <c r="S41" s="28">
        <v>14</v>
      </c>
      <c r="T41" s="28">
        <v>14</v>
      </c>
      <c r="U41" s="28">
        <v>14</v>
      </c>
      <c r="V41" s="28">
        <v>14</v>
      </c>
      <c r="W41" s="28">
        <v>13</v>
      </c>
      <c r="X41" s="28">
        <v>13</v>
      </c>
      <c r="Y41" s="28">
        <v>13</v>
      </c>
      <c r="Z41" s="28">
        <v>13</v>
      </c>
      <c r="AA41" s="28">
        <v>13</v>
      </c>
      <c r="AB41" s="28">
        <v>13</v>
      </c>
      <c r="AC41" s="28">
        <v>12</v>
      </c>
      <c r="AD41" s="28">
        <v>12</v>
      </c>
      <c r="AE41" s="28">
        <v>12</v>
      </c>
      <c r="AF41" s="28">
        <v>58</v>
      </c>
      <c r="AG41" s="28">
        <v>47</v>
      </c>
      <c r="AH41" s="28">
        <v>33</v>
      </c>
      <c r="AI41" s="28">
        <v>26</v>
      </c>
      <c r="AJ41" s="28">
        <v>23</v>
      </c>
      <c r="AK41" s="28">
        <v>21</v>
      </c>
      <c r="AL41" s="28">
        <v>16</v>
      </c>
      <c r="AM41" s="28">
        <v>15</v>
      </c>
      <c r="AN41" s="28">
        <v>12</v>
      </c>
      <c r="AO41" s="28">
        <v>10</v>
      </c>
      <c r="AP41" s="28">
        <v>6</v>
      </c>
      <c r="AQ41" s="28">
        <v>5</v>
      </c>
      <c r="AR41" s="28">
        <v>0</v>
      </c>
      <c r="AS41" s="5">
        <v>1</v>
      </c>
      <c r="AT41" s="5">
        <v>8</v>
      </c>
      <c r="AU41" s="5">
        <v>8</v>
      </c>
      <c r="AV41" s="5">
        <v>15</v>
      </c>
      <c r="AW41" s="5">
        <v>273</v>
      </c>
      <c r="AX41" s="17">
        <v>33</v>
      </c>
      <c r="AY41" s="17">
        <v>30</v>
      </c>
      <c r="AZ41" s="27">
        <v>103</v>
      </c>
      <c r="BA41" s="5">
        <v>21</v>
      </c>
    </row>
    <row r="42" spans="1:53" s="4" customFormat="1" ht="14.25" x14ac:dyDescent="0.2">
      <c r="A42" s="20">
        <v>9713</v>
      </c>
      <c r="B42" s="20" t="s">
        <v>321</v>
      </c>
      <c r="C42" s="20" t="s">
        <v>48</v>
      </c>
      <c r="D42" s="20" t="s">
        <v>65</v>
      </c>
      <c r="E42" s="37" t="s">
        <v>64</v>
      </c>
      <c r="F42" s="37" t="s">
        <v>284</v>
      </c>
      <c r="G42" s="37" t="s">
        <v>300</v>
      </c>
      <c r="H42" s="20" t="s">
        <v>48</v>
      </c>
      <c r="I42" s="20" t="s">
        <v>65</v>
      </c>
      <c r="J42" s="37" t="s">
        <v>288</v>
      </c>
      <c r="K42" s="21">
        <v>788</v>
      </c>
      <c r="L42" s="28">
        <v>21</v>
      </c>
      <c r="M42" s="28">
        <v>22</v>
      </c>
      <c r="N42" s="28">
        <v>22</v>
      </c>
      <c r="O42" s="28">
        <v>22</v>
      </c>
      <c r="P42" s="28">
        <v>21</v>
      </c>
      <c r="Q42" s="28">
        <v>21</v>
      </c>
      <c r="R42" s="28">
        <v>21</v>
      </c>
      <c r="S42" s="28">
        <v>21</v>
      </c>
      <c r="T42" s="28">
        <v>20</v>
      </c>
      <c r="U42" s="28">
        <v>20</v>
      </c>
      <c r="V42" s="28">
        <v>20</v>
      </c>
      <c r="W42" s="28">
        <v>19</v>
      </c>
      <c r="X42" s="28">
        <v>19</v>
      </c>
      <c r="Y42" s="28">
        <v>19</v>
      </c>
      <c r="Z42" s="28">
        <v>18</v>
      </c>
      <c r="AA42" s="28">
        <v>18</v>
      </c>
      <c r="AB42" s="28">
        <v>18</v>
      </c>
      <c r="AC42" s="28">
        <v>18</v>
      </c>
      <c r="AD42" s="28">
        <v>18</v>
      </c>
      <c r="AE42" s="28">
        <v>18</v>
      </c>
      <c r="AF42" s="28">
        <v>84</v>
      </c>
      <c r="AG42" s="28">
        <v>68</v>
      </c>
      <c r="AH42" s="28">
        <v>48</v>
      </c>
      <c r="AI42" s="28">
        <v>37</v>
      </c>
      <c r="AJ42" s="28">
        <v>33</v>
      </c>
      <c r="AK42" s="28">
        <v>30</v>
      </c>
      <c r="AL42" s="28">
        <v>23</v>
      </c>
      <c r="AM42" s="28">
        <v>22</v>
      </c>
      <c r="AN42" s="28">
        <v>18</v>
      </c>
      <c r="AO42" s="28">
        <v>15</v>
      </c>
      <c r="AP42" s="28">
        <v>7</v>
      </c>
      <c r="AQ42" s="28">
        <v>7</v>
      </c>
      <c r="AR42" s="28">
        <v>0</v>
      </c>
      <c r="AS42" s="5">
        <v>2</v>
      </c>
      <c r="AT42" s="5">
        <v>11</v>
      </c>
      <c r="AU42" s="5">
        <v>11</v>
      </c>
      <c r="AV42" s="5">
        <v>22</v>
      </c>
      <c r="AW42" s="5">
        <v>393</v>
      </c>
      <c r="AX42" s="17">
        <v>47</v>
      </c>
      <c r="AY42" s="17">
        <v>43</v>
      </c>
      <c r="AZ42" s="27">
        <v>147</v>
      </c>
      <c r="BA42" s="5">
        <v>30</v>
      </c>
    </row>
    <row r="43" spans="1:53" s="4" customFormat="1" ht="14.25" x14ac:dyDescent="0.2">
      <c r="A43" s="20">
        <v>11197</v>
      </c>
      <c r="B43" s="20" t="s">
        <v>322</v>
      </c>
      <c r="C43" s="20" t="s">
        <v>48</v>
      </c>
      <c r="D43" s="20" t="s">
        <v>65</v>
      </c>
      <c r="E43" s="37" t="s">
        <v>64</v>
      </c>
      <c r="F43" s="37" t="s">
        <v>284</v>
      </c>
      <c r="G43" s="37" t="s">
        <v>317</v>
      </c>
      <c r="H43" s="20" t="s">
        <v>48</v>
      </c>
      <c r="I43" s="20" t="s">
        <v>75</v>
      </c>
      <c r="J43" s="37" t="s">
        <v>288</v>
      </c>
      <c r="K43" s="21">
        <v>650</v>
      </c>
      <c r="L43" s="28">
        <v>18</v>
      </c>
      <c r="M43" s="28">
        <v>18</v>
      </c>
      <c r="N43" s="28">
        <v>18</v>
      </c>
      <c r="O43" s="28">
        <v>18</v>
      </c>
      <c r="P43" s="28">
        <v>18</v>
      </c>
      <c r="Q43" s="28">
        <v>18</v>
      </c>
      <c r="R43" s="28">
        <v>17</v>
      </c>
      <c r="S43" s="28">
        <v>17</v>
      </c>
      <c r="T43" s="28">
        <v>17</v>
      </c>
      <c r="U43" s="28">
        <v>16</v>
      </c>
      <c r="V43" s="28">
        <v>16</v>
      </c>
      <c r="W43" s="28">
        <v>15</v>
      </c>
      <c r="X43" s="28">
        <v>15</v>
      </c>
      <c r="Y43" s="28">
        <v>15</v>
      </c>
      <c r="Z43" s="28">
        <v>15</v>
      </c>
      <c r="AA43" s="28">
        <v>15</v>
      </c>
      <c r="AB43" s="28">
        <v>15</v>
      </c>
      <c r="AC43" s="28">
        <v>15</v>
      </c>
      <c r="AD43" s="28">
        <v>15</v>
      </c>
      <c r="AE43" s="28">
        <v>15</v>
      </c>
      <c r="AF43" s="28">
        <v>69</v>
      </c>
      <c r="AG43" s="28">
        <v>56</v>
      </c>
      <c r="AH43" s="28">
        <v>39</v>
      </c>
      <c r="AI43" s="28">
        <v>31</v>
      </c>
      <c r="AJ43" s="28">
        <v>27</v>
      </c>
      <c r="AK43" s="28">
        <v>25</v>
      </c>
      <c r="AL43" s="28">
        <v>19</v>
      </c>
      <c r="AM43" s="28">
        <v>18</v>
      </c>
      <c r="AN43" s="28">
        <v>15</v>
      </c>
      <c r="AO43" s="28">
        <v>12</v>
      </c>
      <c r="AP43" s="28">
        <v>7</v>
      </c>
      <c r="AQ43" s="28">
        <v>6</v>
      </c>
      <c r="AR43" s="28">
        <v>0</v>
      </c>
      <c r="AS43" s="5">
        <v>1</v>
      </c>
      <c r="AT43" s="5">
        <v>9</v>
      </c>
      <c r="AU43" s="5">
        <v>9</v>
      </c>
      <c r="AV43" s="5">
        <v>18</v>
      </c>
      <c r="AW43" s="5">
        <v>324</v>
      </c>
      <c r="AX43" s="17">
        <v>39</v>
      </c>
      <c r="AY43" s="17">
        <v>36</v>
      </c>
      <c r="AZ43" s="27">
        <v>122</v>
      </c>
      <c r="BA43" s="5">
        <v>25</v>
      </c>
    </row>
    <row r="44" spans="1:53" s="4" customFormat="1" ht="14.25" x14ac:dyDescent="0.2">
      <c r="A44" s="20">
        <v>11209</v>
      </c>
      <c r="B44" s="20" t="s">
        <v>323</v>
      </c>
      <c r="C44" s="20" t="s">
        <v>48</v>
      </c>
      <c r="D44" s="20" t="s">
        <v>65</v>
      </c>
      <c r="E44" s="37" t="s">
        <v>64</v>
      </c>
      <c r="F44" s="37" t="s">
        <v>284</v>
      </c>
      <c r="G44" s="37" t="s">
        <v>303</v>
      </c>
      <c r="H44" s="20" t="s">
        <v>48</v>
      </c>
      <c r="I44" s="20" t="s">
        <v>302</v>
      </c>
      <c r="J44" s="37" t="s">
        <v>288</v>
      </c>
      <c r="K44" s="21">
        <v>776</v>
      </c>
      <c r="L44" s="28">
        <v>21</v>
      </c>
      <c r="M44" s="28">
        <v>21</v>
      </c>
      <c r="N44" s="28">
        <v>21</v>
      </c>
      <c r="O44" s="28">
        <v>21</v>
      </c>
      <c r="P44" s="28">
        <v>21</v>
      </c>
      <c r="Q44" s="28">
        <v>21</v>
      </c>
      <c r="R44" s="28">
        <v>22</v>
      </c>
      <c r="S44" s="28">
        <v>20</v>
      </c>
      <c r="T44" s="28">
        <v>20</v>
      </c>
      <c r="U44" s="28">
        <v>20</v>
      </c>
      <c r="V44" s="28">
        <v>19</v>
      </c>
      <c r="W44" s="28">
        <v>19</v>
      </c>
      <c r="X44" s="28">
        <v>18</v>
      </c>
      <c r="Y44" s="28">
        <v>18</v>
      </c>
      <c r="Z44" s="28">
        <v>18</v>
      </c>
      <c r="AA44" s="28">
        <v>18</v>
      </c>
      <c r="AB44" s="28">
        <v>18</v>
      </c>
      <c r="AC44" s="28">
        <v>18</v>
      </c>
      <c r="AD44" s="28">
        <v>18</v>
      </c>
      <c r="AE44" s="28">
        <v>17</v>
      </c>
      <c r="AF44" s="28">
        <v>82</v>
      </c>
      <c r="AG44" s="28">
        <v>67</v>
      </c>
      <c r="AH44" s="28">
        <v>47</v>
      </c>
      <c r="AI44" s="28">
        <v>37</v>
      </c>
      <c r="AJ44" s="28">
        <v>32</v>
      </c>
      <c r="AK44" s="28">
        <v>30</v>
      </c>
      <c r="AL44" s="28">
        <v>23</v>
      </c>
      <c r="AM44" s="28">
        <v>22</v>
      </c>
      <c r="AN44" s="28">
        <v>17</v>
      </c>
      <c r="AO44" s="28">
        <v>14</v>
      </c>
      <c r="AP44" s="28">
        <v>9</v>
      </c>
      <c r="AQ44" s="28">
        <v>7</v>
      </c>
      <c r="AR44" s="28">
        <v>0</v>
      </c>
      <c r="AS44" s="5">
        <v>2</v>
      </c>
      <c r="AT44" s="5">
        <v>11</v>
      </c>
      <c r="AU44" s="5">
        <v>11</v>
      </c>
      <c r="AV44" s="5">
        <v>22</v>
      </c>
      <c r="AW44" s="5">
        <v>387</v>
      </c>
      <c r="AX44" s="17">
        <v>46</v>
      </c>
      <c r="AY44" s="17">
        <v>43</v>
      </c>
      <c r="AZ44" s="27">
        <v>145</v>
      </c>
      <c r="BA44" s="5">
        <v>30</v>
      </c>
    </row>
    <row r="45" spans="1:53" s="4" customFormat="1" ht="14.25" x14ac:dyDescent="0.2">
      <c r="A45" s="20">
        <v>16016</v>
      </c>
      <c r="B45" s="20" t="s">
        <v>324</v>
      </c>
      <c r="C45" s="20" t="s">
        <v>48</v>
      </c>
      <c r="D45" s="20" t="s">
        <v>65</v>
      </c>
      <c r="E45" s="37" t="s">
        <v>64</v>
      </c>
      <c r="F45" s="37" t="s">
        <v>284</v>
      </c>
      <c r="G45" s="37" t="s">
        <v>300</v>
      </c>
      <c r="H45" s="20" t="s">
        <v>48</v>
      </c>
      <c r="I45" s="20" t="s">
        <v>65</v>
      </c>
      <c r="J45" s="37" t="s">
        <v>288</v>
      </c>
      <c r="K45" s="21">
        <v>836</v>
      </c>
      <c r="L45" s="28">
        <v>23</v>
      </c>
      <c r="M45" s="28">
        <v>23</v>
      </c>
      <c r="N45" s="28">
        <v>23</v>
      </c>
      <c r="O45" s="28">
        <v>23</v>
      </c>
      <c r="P45" s="28">
        <v>23</v>
      </c>
      <c r="Q45" s="28">
        <v>23</v>
      </c>
      <c r="R45" s="28">
        <v>22</v>
      </c>
      <c r="S45" s="28">
        <v>21</v>
      </c>
      <c r="T45" s="28">
        <v>22</v>
      </c>
      <c r="U45" s="28">
        <v>21</v>
      </c>
      <c r="V45" s="28">
        <v>20</v>
      </c>
      <c r="W45" s="28">
        <v>20</v>
      </c>
      <c r="X45" s="28">
        <v>20</v>
      </c>
      <c r="Y45" s="28">
        <v>19</v>
      </c>
      <c r="Z45" s="28">
        <v>20</v>
      </c>
      <c r="AA45" s="28">
        <v>19</v>
      </c>
      <c r="AB45" s="28">
        <v>19</v>
      </c>
      <c r="AC45" s="28">
        <v>19</v>
      </c>
      <c r="AD45" s="28">
        <v>19</v>
      </c>
      <c r="AE45" s="28">
        <v>19</v>
      </c>
      <c r="AF45" s="28">
        <v>89</v>
      </c>
      <c r="AG45" s="28">
        <v>72</v>
      </c>
      <c r="AH45" s="28">
        <v>50</v>
      </c>
      <c r="AI45" s="28">
        <v>39</v>
      </c>
      <c r="AJ45" s="28">
        <v>35</v>
      </c>
      <c r="AK45" s="28">
        <v>32</v>
      </c>
      <c r="AL45" s="28">
        <v>25</v>
      </c>
      <c r="AM45" s="28">
        <v>23</v>
      </c>
      <c r="AN45" s="28">
        <v>19</v>
      </c>
      <c r="AO45" s="28">
        <v>16</v>
      </c>
      <c r="AP45" s="28">
        <v>10</v>
      </c>
      <c r="AQ45" s="28">
        <v>7</v>
      </c>
      <c r="AR45" s="28">
        <v>1</v>
      </c>
      <c r="AS45" s="5">
        <v>2</v>
      </c>
      <c r="AT45" s="5">
        <v>11</v>
      </c>
      <c r="AU45" s="5">
        <v>11</v>
      </c>
      <c r="AV45" s="5">
        <v>24</v>
      </c>
      <c r="AW45" s="5">
        <v>416</v>
      </c>
      <c r="AX45" s="17">
        <v>50</v>
      </c>
      <c r="AY45" s="17">
        <v>46</v>
      </c>
      <c r="AZ45" s="27">
        <v>156</v>
      </c>
      <c r="BA45" s="5">
        <v>32</v>
      </c>
    </row>
    <row r="46" spans="1:53" s="4" customFormat="1" ht="14.25" x14ac:dyDescent="0.2">
      <c r="A46" s="20">
        <v>16017</v>
      </c>
      <c r="B46" s="20" t="s">
        <v>325</v>
      </c>
      <c r="C46" s="20" t="s">
        <v>48</v>
      </c>
      <c r="D46" s="20" t="s">
        <v>65</v>
      </c>
      <c r="E46" s="37" t="s">
        <v>64</v>
      </c>
      <c r="F46" s="37" t="s">
        <v>284</v>
      </c>
      <c r="G46" s="37" t="s">
        <v>300</v>
      </c>
      <c r="H46" s="20" t="s">
        <v>48</v>
      </c>
      <c r="I46" s="20" t="s">
        <v>65</v>
      </c>
      <c r="J46" s="37" t="s">
        <v>288</v>
      </c>
      <c r="K46" s="21">
        <v>573</v>
      </c>
      <c r="L46" s="28">
        <v>16</v>
      </c>
      <c r="M46" s="28">
        <v>16</v>
      </c>
      <c r="N46" s="28">
        <v>16</v>
      </c>
      <c r="O46" s="28">
        <v>16</v>
      </c>
      <c r="P46" s="28">
        <v>16</v>
      </c>
      <c r="Q46" s="28">
        <v>15</v>
      </c>
      <c r="R46" s="28">
        <v>15</v>
      </c>
      <c r="S46" s="28">
        <v>15</v>
      </c>
      <c r="T46" s="28">
        <v>15</v>
      </c>
      <c r="U46" s="28">
        <v>14</v>
      </c>
      <c r="V46" s="28">
        <v>14</v>
      </c>
      <c r="W46" s="28">
        <v>14</v>
      </c>
      <c r="X46" s="28">
        <v>14</v>
      </c>
      <c r="Y46" s="28">
        <v>13</v>
      </c>
      <c r="Z46" s="28">
        <v>13</v>
      </c>
      <c r="AA46" s="28">
        <v>13</v>
      </c>
      <c r="AB46" s="28">
        <v>13</v>
      </c>
      <c r="AC46" s="28">
        <v>13</v>
      </c>
      <c r="AD46" s="28">
        <v>13</v>
      </c>
      <c r="AE46" s="28">
        <v>13</v>
      </c>
      <c r="AF46" s="28">
        <v>61</v>
      </c>
      <c r="AG46" s="28">
        <v>49</v>
      </c>
      <c r="AH46" s="28">
        <v>35</v>
      </c>
      <c r="AI46" s="28">
        <v>27</v>
      </c>
      <c r="AJ46" s="28">
        <v>24</v>
      </c>
      <c r="AK46" s="28">
        <v>22</v>
      </c>
      <c r="AL46" s="28">
        <v>17</v>
      </c>
      <c r="AM46" s="28">
        <v>16</v>
      </c>
      <c r="AN46" s="28">
        <v>13</v>
      </c>
      <c r="AO46" s="28">
        <v>10</v>
      </c>
      <c r="AP46" s="28">
        <v>7</v>
      </c>
      <c r="AQ46" s="28">
        <v>5</v>
      </c>
      <c r="AR46" s="28">
        <v>0</v>
      </c>
      <c r="AS46" s="5">
        <v>1</v>
      </c>
      <c r="AT46" s="5">
        <v>8</v>
      </c>
      <c r="AU46" s="5">
        <v>8</v>
      </c>
      <c r="AV46" s="5">
        <v>16</v>
      </c>
      <c r="AW46" s="5">
        <v>285</v>
      </c>
      <c r="AX46" s="17">
        <v>34</v>
      </c>
      <c r="AY46" s="17">
        <v>32</v>
      </c>
      <c r="AZ46" s="27">
        <v>107</v>
      </c>
      <c r="BA46" s="5">
        <v>22</v>
      </c>
    </row>
    <row r="47" spans="1:53" s="4" customFormat="1" ht="14.25" x14ac:dyDescent="0.2">
      <c r="A47" s="20">
        <v>16204</v>
      </c>
      <c r="B47" s="20" t="s">
        <v>326</v>
      </c>
      <c r="C47" s="20" t="s">
        <v>48</v>
      </c>
      <c r="D47" s="20" t="s">
        <v>65</v>
      </c>
      <c r="E47" s="37" t="s">
        <v>64</v>
      </c>
      <c r="F47" s="37" t="s">
        <v>284</v>
      </c>
      <c r="G47" s="37" t="s">
        <v>317</v>
      </c>
      <c r="H47" s="20" t="s">
        <v>48</v>
      </c>
      <c r="I47" s="20" t="s">
        <v>75</v>
      </c>
      <c r="J47" s="37" t="s">
        <v>288</v>
      </c>
      <c r="K47" s="21">
        <v>530</v>
      </c>
      <c r="L47" s="28">
        <v>14</v>
      </c>
      <c r="M47" s="28">
        <v>15</v>
      </c>
      <c r="N47" s="28">
        <v>15</v>
      </c>
      <c r="O47" s="28">
        <v>15</v>
      </c>
      <c r="P47" s="28">
        <v>14</v>
      </c>
      <c r="Q47" s="28">
        <v>14</v>
      </c>
      <c r="R47" s="28">
        <v>14</v>
      </c>
      <c r="S47" s="28">
        <v>14</v>
      </c>
      <c r="T47" s="28">
        <v>14</v>
      </c>
      <c r="U47" s="28">
        <v>13</v>
      </c>
      <c r="V47" s="28">
        <v>13</v>
      </c>
      <c r="W47" s="28">
        <v>13</v>
      </c>
      <c r="X47" s="28">
        <v>13</v>
      </c>
      <c r="Y47" s="28">
        <v>12</v>
      </c>
      <c r="Z47" s="28">
        <v>12</v>
      </c>
      <c r="AA47" s="28">
        <v>12</v>
      </c>
      <c r="AB47" s="28">
        <v>12</v>
      </c>
      <c r="AC47" s="28">
        <v>12</v>
      </c>
      <c r="AD47" s="28">
        <v>12</v>
      </c>
      <c r="AE47" s="28">
        <v>12</v>
      </c>
      <c r="AF47" s="28">
        <v>56</v>
      </c>
      <c r="AG47" s="28">
        <v>46</v>
      </c>
      <c r="AH47" s="28">
        <v>32</v>
      </c>
      <c r="AI47" s="28">
        <v>25</v>
      </c>
      <c r="AJ47" s="28">
        <v>22</v>
      </c>
      <c r="AK47" s="28">
        <v>20</v>
      </c>
      <c r="AL47" s="28">
        <v>16</v>
      </c>
      <c r="AM47" s="28">
        <v>15</v>
      </c>
      <c r="AN47" s="28">
        <v>12</v>
      </c>
      <c r="AO47" s="28">
        <v>10</v>
      </c>
      <c r="AP47" s="28">
        <v>6</v>
      </c>
      <c r="AQ47" s="28">
        <v>5</v>
      </c>
      <c r="AR47" s="28">
        <v>0</v>
      </c>
      <c r="AS47" s="5">
        <v>1</v>
      </c>
      <c r="AT47" s="5">
        <v>7</v>
      </c>
      <c r="AU47" s="5">
        <v>7</v>
      </c>
      <c r="AV47" s="5">
        <v>15</v>
      </c>
      <c r="AW47" s="5">
        <v>264</v>
      </c>
      <c r="AX47" s="17">
        <v>32</v>
      </c>
      <c r="AY47" s="17">
        <v>29</v>
      </c>
      <c r="AZ47" s="27">
        <v>99</v>
      </c>
      <c r="BA47" s="5">
        <v>20</v>
      </c>
    </row>
    <row r="48" spans="1:53" s="4" customFormat="1" ht="14.25" x14ac:dyDescent="0.2">
      <c r="A48" s="20">
        <v>16723</v>
      </c>
      <c r="B48" s="20" t="s">
        <v>327</v>
      </c>
      <c r="C48" s="20" t="s">
        <v>48</v>
      </c>
      <c r="D48" s="20" t="s">
        <v>65</v>
      </c>
      <c r="E48" s="37" t="s">
        <v>64</v>
      </c>
      <c r="F48" s="37" t="s">
        <v>284</v>
      </c>
      <c r="G48" s="37" t="s">
        <v>317</v>
      </c>
      <c r="H48" s="20" t="s">
        <v>48</v>
      </c>
      <c r="I48" s="20" t="s">
        <v>75</v>
      </c>
      <c r="J48" s="37" t="s">
        <v>288</v>
      </c>
      <c r="K48" s="21">
        <v>520</v>
      </c>
      <c r="L48" s="28">
        <v>15</v>
      </c>
      <c r="M48" s="28">
        <v>14</v>
      </c>
      <c r="N48" s="28">
        <v>14</v>
      </c>
      <c r="O48" s="28">
        <v>14</v>
      </c>
      <c r="P48" s="28">
        <v>14</v>
      </c>
      <c r="Q48" s="28">
        <v>14</v>
      </c>
      <c r="R48" s="28">
        <v>14</v>
      </c>
      <c r="S48" s="28">
        <v>14</v>
      </c>
      <c r="T48" s="28">
        <v>13</v>
      </c>
      <c r="U48" s="28">
        <v>13</v>
      </c>
      <c r="V48" s="28">
        <v>13</v>
      </c>
      <c r="W48" s="28">
        <v>13</v>
      </c>
      <c r="X48" s="28">
        <v>12</v>
      </c>
      <c r="Y48" s="28">
        <v>12</v>
      </c>
      <c r="Z48" s="28">
        <v>12</v>
      </c>
      <c r="AA48" s="28">
        <v>12</v>
      </c>
      <c r="AB48" s="28">
        <v>12</v>
      </c>
      <c r="AC48" s="28">
        <v>12</v>
      </c>
      <c r="AD48" s="28">
        <v>12</v>
      </c>
      <c r="AE48" s="28">
        <v>12</v>
      </c>
      <c r="AF48" s="28">
        <v>55</v>
      </c>
      <c r="AG48" s="28">
        <v>45</v>
      </c>
      <c r="AH48" s="28">
        <v>31</v>
      </c>
      <c r="AI48" s="28">
        <v>25</v>
      </c>
      <c r="AJ48" s="28">
        <v>22</v>
      </c>
      <c r="AK48" s="28">
        <v>20</v>
      </c>
      <c r="AL48" s="28">
        <v>15</v>
      </c>
      <c r="AM48" s="28">
        <v>14</v>
      </c>
      <c r="AN48" s="28">
        <v>12</v>
      </c>
      <c r="AO48" s="28">
        <v>10</v>
      </c>
      <c r="AP48" s="28">
        <v>6</v>
      </c>
      <c r="AQ48" s="28">
        <v>4</v>
      </c>
      <c r="AR48" s="28">
        <v>0</v>
      </c>
      <c r="AS48" s="5">
        <v>1</v>
      </c>
      <c r="AT48" s="5">
        <v>7</v>
      </c>
      <c r="AU48" s="5">
        <v>7</v>
      </c>
      <c r="AV48" s="5">
        <v>15</v>
      </c>
      <c r="AW48" s="5">
        <v>259</v>
      </c>
      <c r="AX48" s="17">
        <v>31</v>
      </c>
      <c r="AY48" s="17">
        <v>29</v>
      </c>
      <c r="AZ48" s="27">
        <v>97</v>
      </c>
      <c r="BA48" s="5">
        <v>20</v>
      </c>
    </row>
    <row r="49" spans="1:53" s="4" customFormat="1" ht="14.25" x14ac:dyDescent="0.2">
      <c r="A49" s="20">
        <v>16896</v>
      </c>
      <c r="B49" s="20" t="s">
        <v>328</v>
      </c>
      <c r="C49" s="20" t="s">
        <v>48</v>
      </c>
      <c r="D49" s="20" t="s">
        <v>65</v>
      </c>
      <c r="E49" s="37" t="s">
        <v>64</v>
      </c>
      <c r="F49" s="37" t="s">
        <v>284</v>
      </c>
      <c r="G49" s="37" t="s">
        <v>300</v>
      </c>
      <c r="H49" s="20" t="s">
        <v>48</v>
      </c>
      <c r="I49" s="20" t="s">
        <v>65</v>
      </c>
      <c r="J49" s="37" t="s">
        <v>288</v>
      </c>
      <c r="K49" s="21">
        <v>534</v>
      </c>
      <c r="L49" s="28">
        <v>15</v>
      </c>
      <c r="M49" s="28">
        <v>15</v>
      </c>
      <c r="N49" s="28">
        <v>15</v>
      </c>
      <c r="O49" s="28">
        <v>15</v>
      </c>
      <c r="P49" s="28">
        <v>15</v>
      </c>
      <c r="Q49" s="28">
        <v>14</v>
      </c>
      <c r="R49" s="28">
        <v>14</v>
      </c>
      <c r="S49" s="28">
        <v>14</v>
      </c>
      <c r="T49" s="28">
        <v>14</v>
      </c>
      <c r="U49" s="28">
        <v>14</v>
      </c>
      <c r="V49" s="28">
        <v>13</v>
      </c>
      <c r="W49" s="28">
        <v>13</v>
      </c>
      <c r="X49" s="28">
        <v>13</v>
      </c>
      <c r="Y49" s="28">
        <v>13</v>
      </c>
      <c r="Z49" s="28">
        <v>12</v>
      </c>
      <c r="AA49" s="28">
        <v>12</v>
      </c>
      <c r="AB49" s="28">
        <v>12</v>
      </c>
      <c r="AC49" s="28">
        <v>12</v>
      </c>
      <c r="AD49" s="28">
        <v>12</v>
      </c>
      <c r="AE49" s="28">
        <v>12</v>
      </c>
      <c r="AF49" s="28">
        <v>57</v>
      </c>
      <c r="AG49" s="28">
        <v>46</v>
      </c>
      <c r="AH49" s="28">
        <v>32</v>
      </c>
      <c r="AI49" s="28">
        <v>25</v>
      </c>
      <c r="AJ49" s="28">
        <v>22</v>
      </c>
      <c r="AK49" s="28">
        <v>20</v>
      </c>
      <c r="AL49" s="28">
        <v>16</v>
      </c>
      <c r="AM49" s="28">
        <v>15</v>
      </c>
      <c r="AN49" s="28">
        <v>12</v>
      </c>
      <c r="AO49" s="28">
        <v>10</v>
      </c>
      <c r="AP49" s="28">
        <v>6</v>
      </c>
      <c r="AQ49" s="28">
        <v>4</v>
      </c>
      <c r="AR49" s="28">
        <v>0</v>
      </c>
      <c r="AS49" s="5">
        <v>1</v>
      </c>
      <c r="AT49" s="5">
        <v>7</v>
      </c>
      <c r="AU49" s="5">
        <v>7</v>
      </c>
      <c r="AV49" s="5">
        <v>15</v>
      </c>
      <c r="AW49" s="5">
        <v>266</v>
      </c>
      <c r="AX49" s="17">
        <v>32</v>
      </c>
      <c r="AY49" s="17">
        <v>29</v>
      </c>
      <c r="AZ49" s="27">
        <v>100</v>
      </c>
      <c r="BA49" s="5">
        <v>21</v>
      </c>
    </row>
    <row r="50" spans="1:53" s="4" customFormat="1" ht="14.25" x14ac:dyDescent="0.2">
      <c r="A50" s="20">
        <v>3904</v>
      </c>
      <c r="B50" s="20" t="s">
        <v>329</v>
      </c>
      <c r="C50" s="20" t="s">
        <v>48</v>
      </c>
      <c r="D50" s="20" t="s">
        <v>67</v>
      </c>
      <c r="E50" s="37" t="s">
        <v>66</v>
      </c>
      <c r="F50" s="37" t="s">
        <v>284</v>
      </c>
      <c r="G50" s="37" t="s">
        <v>317</v>
      </c>
      <c r="H50" s="20" t="s">
        <v>48</v>
      </c>
      <c r="I50" s="20" t="s">
        <v>75</v>
      </c>
      <c r="J50" s="37" t="s">
        <v>286</v>
      </c>
      <c r="K50" s="21">
        <v>1228</v>
      </c>
      <c r="L50" s="28">
        <v>32</v>
      </c>
      <c r="M50" s="28">
        <v>28</v>
      </c>
      <c r="N50" s="28">
        <v>24</v>
      </c>
      <c r="O50" s="28">
        <v>22</v>
      </c>
      <c r="P50" s="28">
        <v>21</v>
      </c>
      <c r="Q50" s="28">
        <v>20</v>
      </c>
      <c r="R50" s="28">
        <v>20</v>
      </c>
      <c r="S50" s="28">
        <v>21</v>
      </c>
      <c r="T50" s="28">
        <v>21</v>
      </c>
      <c r="U50" s="28">
        <v>23</v>
      </c>
      <c r="V50" s="28">
        <v>24</v>
      </c>
      <c r="W50" s="28">
        <v>25</v>
      </c>
      <c r="X50" s="28">
        <v>26</v>
      </c>
      <c r="Y50" s="28">
        <v>26</v>
      </c>
      <c r="Z50" s="28">
        <v>24</v>
      </c>
      <c r="AA50" s="28">
        <v>23</v>
      </c>
      <c r="AB50" s="28">
        <v>22</v>
      </c>
      <c r="AC50" s="28">
        <v>21</v>
      </c>
      <c r="AD50" s="28">
        <v>20</v>
      </c>
      <c r="AE50" s="28">
        <v>18</v>
      </c>
      <c r="AF50" s="28">
        <v>78</v>
      </c>
      <c r="AG50" s="28">
        <v>84</v>
      </c>
      <c r="AH50" s="28">
        <v>77</v>
      </c>
      <c r="AI50" s="28">
        <v>53</v>
      </c>
      <c r="AJ50" s="28">
        <v>67</v>
      </c>
      <c r="AK50" s="28">
        <v>66</v>
      </c>
      <c r="AL50" s="28">
        <v>66</v>
      </c>
      <c r="AM50" s="28">
        <v>66</v>
      </c>
      <c r="AN50" s="28">
        <v>63</v>
      </c>
      <c r="AO50" s="28">
        <v>62</v>
      </c>
      <c r="AP50" s="28">
        <v>53</v>
      </c>
      <c r="AQ50" s="28">
        <v>26</v>
      </c>
      <c r="AR50" s="28">
        <v>6</v>
      </c>
      <c r="AS50" s="5">
        <v>2</v>
      </c>
      <c r="AT50" s="5">
        <v>14</v>
      </c>
      <c r="AU50" s="5">
        <v>14</v>
      </c>
      <c r="AV50" s="5">
        <v>36</v>
      </c>
      <c r="AW50" s="5">
        <v>608</v>
      </c>
      <c r="AX50" s="17">
        <v>59</v>
      </c>
      <c r="AY50" s="17">
        <v>48</v>
      </c>
      <c r="AZ50" s="27">
        <v>209</v>
      </c>
      <c r="BA50" s="5">
        <v>49</v>
      </c>
    </row>
    <row r="51" spans="1:53" s="4" customFormat="1" ht="14.25" x14ac:dyDescent="0.2">
      <c r="A51" s="20">
        <v>3890</v>
      </c>
      <c r="B51" s="20" t="s">
        <v>69</v>
      </c>
      <c r="C51" s="20" t="s">
        <v>48</v>
      </c>
      <c r="D51" s="20" t="s">
        <v>69</v>
      </c>
      <c r="E51" s="37" t="s">
        <v>68</v>
      </c>
      <c r="F51" s="37" t="s">
        <v>284</v>
      </c>
      <c r="G51" s="37" t="s">
        <v>317</v>
      </c>
      <c r="H51" s="20" t="s">
        <v>48</v>
      </c>
      <c r="I51" s="20" t="s">
        <v>75</v>
      </c>
      <c r="J51" s="37" t="s">
        <v>288</v>
      </c>
      <c r="K51" s="21">
        <v>477</v>
      </c>
      <c r="L51" s="28">
        <v>16</v>
      </c>
      <c r="M51" s="28">
        <v>15</v>
      </c>
      <c r="N51" s="28">
        <v>15</v>
      </c>
      <c r="O51" s="28">
        <v>15</v>
      </c>
      <c r="P51" s="28">
        <v>15</v>
      </c>
      <c r="Q51" s="28">
        <v>15</v>
      </c>
      <c r="R51" s="28">
        <v>15</v>
      </c>
      <c r="S51" s="28">
        <v>15</v>
      </c>
      <c r="T51" s="28">
        <v>15</v>
      </c>
      <c r="U51" s="28">
        <v>14</v>
      </c>
      <c r="V51" s="28">
        <v>14</v>
      </c>
      <c r="W51" s="28">
        <v>14</v>
      </c>
      <c r="X51" s="28">
        <v>14</v>
      </c>
      <c r="Y51" s="28">
        <v>13</v>
      </c>
      <c r="Z51" s="28">
        <v>11</v>
      </c>
      <c r="AA51" s="28">
        <v>10</v>
      </c>
      <c r="AB51" s="28">
        <v>7</v>
      </c>
      <c r="AC51" s="28">
        <v>6</v>
      </c>
      <c r="AD51" s="28">
        <v>6</v>
      </c>
      <c r="AE51" s="28">
        <v>6</v>
      </c>
      <c r="AF51" s="28">
        <v>32</v>
      </c>
      <c r="AG51" s="28">
        <v>32</v>
      </c>
      <c r="AH51" s="28">
        <v>21</v>
      </c>
      <c r="AI51" s="28">
        <v>23</v>
      </c>
      <c r="AJ51" s="28">
        <v>26</v>
      </c>
      <c r="AK51" s="28">
        <v>19</v>
      </c>
      <c r="AL51" s="28">
        <v>22</v>
      </c>
      <c r="AM51" s="28">
        <v>14</v>
      </c>
      <c r="AN51" s="28">
        <v>15</v>
      </c>
      <c r="AO51" s="28">
        <v>10</v>
      </c>
      <c r="AP51" s="28">
        <v>6</v>
      </c>
      <c r="AQ51" s="28">
        <v>5</v>
      </c>
      <c r="AR51" s="28">
        <v>1</v>
      </c>
      <c r="AS51" s="5">
        <v>1</v>
      </c>
      <c r="AT51" s="5">
        <v>7</v>
      </c>
      <c r="AU51" s="5">
        <v>8</v>
      </c>
      <c r="AV51" s="5">
        <v>17</v>
      </c>
      <c r="AW51" s="5">
        <v>259</v>
      </c>
      <c r="AX51" s="17">
        <v>36</v>
      </c>
      <c r="AY51" s="17">
        <v>18</v>
      </c>
      <c r="AZ51" s="27">
        <v>84</v>
      </c>
      <c r="BA51" s="5">
        <v>23</v>
      </c>
    </row>
    <row r="52" spans="1:53" s="4" customFormat="1" ht="14.25" x14ac:dyDescent="0.2">
      <c r="A52" s="20">
        <v>3905</v>
      </c>
      <c r="B52" s="20" t="s">
        <v>330</v>
      </c>
      <c r="C52" s="20" t="s">
        <v>48</v>
      </c>
      <c r="D52" s="20" t="s">
        <v>69</v>
      </c>
      <c r="E52" s="37" t="s">
        <v>68</v>
      </c>
      <c r="F52" s="37" t="s">
        <v>284</v>
      </c>
      <c r="G52" s="37" t="s">
        <v>317</v>
      </c>
      <c r="H52" s="20" t="s">
        <v>48</v>
      </c>
      <c r="I52" s="20" t="s">
        <v>75</v>
      </c>
      <c r="J52" s="37" t="s">
        <v>288</v>
      </c>
      <c r="K52" s="21">
        <v>548</v>
      </c>
      <c r="L52" s="28">
        <v>18</v>
      </c>
      <c r="M52" s="28">
        <v>18</v>
      </c>
      <c r="N52" s="28">
        <v>17</v>
      </c>
      <c r="O52" s="28">
        <v>17</v>
      </c>
      <c r="P52" s="28">
        <v>17</v>
      </c>
      <c r="Q52" s="28">
        <v>17</v>
      </c>
      <c r="R52" s="28">
        <v>17</v>
      </c>
      <c r="S52" s="28">
        <v>17</v>
      </c>
      <c r="T52" s="28">
        <v>17</v>
      </c>
      <c r="U52" s="28">
        <v>17</v>
      </c>
      <c r="V52" s="28">
        <v>17</v>
      </c>
      <c r="W52" s="28">
        <v>17</v>
      </c>
      <c r="X52" s="28">
        <v>16</v>
      </c>
      <c r="Y52" s="28">
        <v>14</v>
      </c>
      <c r="Z52" s="28">
        <v>13</v>
      </c>
      <c r="AA52" s="28">
        <v>10</v>
      </c>
      <c r="AB52" s="28">
        <v>9</v>
      </c>
      <c r="AC52" s="28">
        <v>7</v>
      </c>
      <c r="AD52" s="28">
        <v>7</v>
      </c>
      <c r="AE52" s="28">
        <v>7</v>
      </c>
      <c r="AF52" s="28">
        <v>36</v>
      </c>
      <c r="AG52" s="28">
        <v>36</v>
      </c>
      <c r="AH52" s="28">
        <v>25</v>
      </c>
      <c r="AI52" s="28">
        <v>25</v>
      </c>
      <c r="AJ52" s="28">
        <v>30</v>
      </c>
      <c r="AK52" s="28">
        <v>22</v>
      </c>
      <c r="AL52" s="28">
        <v>25</v>
      </c>
      <c r="AM52" s="28">
        <v>16</v>
      </c>
      <c r="AN52" s="28">
        <v>17</v>
      </c>
      <c r="AO52" s="28">
        <v>12</v>
      </c>
      <c r="AP52" s="28">
        <v>7</v>
      </c>
      <c r="AQ52" s="28">
        <v>6</v>
      </c>
      <c r="AR52" s="28">
        <v>2</v>
      </c>
      <c r="AS52" s="5">
        <v>1</v>
      </c>
      <c r="AT52" s="5">
        <v>9</v>
      </c>
      <c r="AU52" s="5">
        <v>9</v>
      </c>
      <c r="AV52" s="5">
        <v>20</v>
      </c>
      <c r="AW52" s="5">
        <v>297</v>
      </c>
      <c r="AX52" s="17">
        <v>42</v>
      </c>
      <c r="AY52" s="17">
        <v>20</v>
      </c>
      <c r="AZ52" s="27">
        <v>97</v>
      </c>
      <c r="BA52" s="5">
        <v>26</v>
      </c>
    </row>
    <row r="53" spans="1:53" s="4" customFormat="1" ht="14.25" x14ac:dyDescent="0.2">
      <c r="A53" s="20">
        <v>3906</v>
      </c>
      <c r="B53" s="20" t="s">
        <v>331</v>
      </c>
      <c r="C53" s="20" t="s">
        <v>48</v>
      </c>
      <c r="D53" s="20" t="s">
        <v>69</v>
      </c>
      <c r="E53" s="37" t="s">
        <v>68</v>
      </c>
      <c r="F53" s="37" t="s">
        <v>284</v>
      </c>
      <c r="G53" s="37" t="s">
        <v>317</v>
      </c>
      <c r="H53" s="20" t="s">
        <v>48</v>
      </c>
      <c r="I53" s="20" t="s">
        <v>75</v>
      </c>
      <c r="J53" s="37" t="s">
        <v>288</v>
      </c>
      <c r="K53" s="21">
        <v>963</v>
      </c>
      <c r="L53" s="28">
        <v>31</v>
      </c>
      <c r="M53" s="28">
        <v>31</v>
      </c>
      <c r="N53" s="28">
        <v>31</v>
      </c>
      <c r="O53" s="28">
        <v>30</v>
      </c>
      <c r="P53" s="28">
        <v>30</v>
      </c>
      <c r="Q53" s="28">
        <v>30</v>
      </c>
      <c r="R53" s="28">
        <v>30</v>
      </c>
      <c r="S53" s="28">
        <v>30</v>
      </c>
      <c r="T53" s="28">
        <v>30</v>
      </c>
      <c r="U53" s="28">
        <v>29</v>
      </c>
      <c r="V53" s="28">
        <v>29</v>
      </c>
      <c r="W53" s="28">
        <v>29</v>
      </c>
      <c r="X53" s="28">
        <v>28</v>
      </c>
      <c r="Y53" s="28">
        <v>26</v>
      </c>
      <c r="Z53" s="28">
        <v>22</v>
      </c>
      <c r="AA53" s="28">
        <v>18</v>
      </c>
      <c r="AB53" s="28">
        <v>15</v>
      </c>
      <c r="AC53" s="28">
        <v>13</v>
      </c>
      <c r="AD53" s="28">
        <v>11</v>
      </c>
      <c r="AE53" s="28">
        <v>13</v>
      </c>
      <c r="AF53" s="28">
        <v>63</v>
      </c>
      <c r="AG53" s="28">
        <v>63</v>
      </c>
      <c r="AH53" s="28">
        <v>43</v>
      </c>
      <c r="AI53" s="28">
        <v>46</v>
      </c>
      <c r="AJ53" s="28">
        <v>52</v>
      </c>
      <c r="AK53" s="28">
        <v>38</v>
      </c>
      <c r="AL53" s="28">
        <v>45</v>
      </c>
      <c r="AM53" s="28">
        <v>28</v>
      </c>
      <c r="AN53" s="28">
        <v>31</v>
      </c>
      <c r="AO53" s="28">
        <v>21</v>
      </c>
      <c r="AP53" s="28">
        <v>13</v>
      </c>
      <c r="AQ53" s="28">
        <v>11</v>
      </c>
      <c r="AR53" s="28">
        <v>3</v>
      </c>
      <c r="AS53" s="5">
        <v>3</v>
      </c>
      <c r="AT53" s="5">
        <v>15</v>
      </c>
      <c r="AU53" s="5">
        <v>16</v>
      </c>
      <c r="AV53" s="5">
        <v>34</v>
      </c>
      <c r="AW53" s="5">
        <v>521</v>
      </c>
      <c r="AX53" s="17">
        <v>73</v>
      </c>
      <c r="AY53" s="17">
        <v>35</v>
      </c>
      <c r="AZ53" s="27">
        <v>171</v>
      </c>
      <c r="BA53" s="5">
        <v>47</v>
      </c>
    </row>
    <row r="54" spans="1:53" s="4" customFormat="1" ht="14.25" x14ac:dyDescent="0.2">
      <c r="A54" s="20">
        <v>3857</v>
      </c>
      <c r="B54" s="20" t="s">
        <v>71</v>
      </c>
      <c r="C54" s="20" t="s">
        <v>48</v>
      </c>
      <c r="D54" s="20" t="s">
        <v>71</v>
      </c>
      <c r="E54" s="37" t="s">
        <v>70</v>
      </c>
      <c r="F54" s="37" t="s">
        <v>284</v>
      </c>
      <c r="G54" s="37" t="s">
        <v>284</v>
      </c>
      <c r="H54" s="20" t="s">
        <v>48</v>
      </c>
      <c r="I54" s="20" t="s">
        <v>94</v>
      </c>
      <c r="J54" s="37" t="s">
        <v>305</v>
      </c>
      <c r="K54" s="21">
        <v>2904</v>
      </c>
      <c r="L54" s="28">
        <v>88</v>
      </c>
      <c r="M54" s="28">
        <v>88</v>
      </c>
      <c r="N54" s="28">
        <v>88</v>
      </c>
      <c r="O54" s="28">
        <v>86</v>
      </c>
      <c r="P54" s="28">
        <v>84</v>
      </c>
      <c r="Q54" s="28">
        <v>81</v>
      </c>
      <c r="R54" s="28">
        <v>77</v>
      </c>
      <c r="S54" s="28">
        <v>73</v>
      </c>
      <c r="T54" s="28">
        <v>68</v>
      </c>
      <c r="U54" s="28">
        <v>64</v>
      </c>
      <c r="V54" s="28">
        <v>59</v>
      </c>
      <c r="W54" s="28">
        <v>55</v>
      </c>
      <c r="X54" s="28">
        <v>51</v>
      </c>
      <c r="Y54" s="28">
        <v>48</v>
      </c>
      <c r="Z54" s="28">
        <v>45</v>
      </c>
      <c r="AA54" s="28">
        <v>42</v>
      </c>
      <c r="AB54" s="28">
        <v>38</v>
      </c>
      <c r="AC54" s="28">
        <v>39</v>
      </c>
      <c r="AD54" s="28">
        <v>45</v>
      </c>
      <c r="AE54" s="28">
        <v>53</v>
      </c>
      <c r="AF54" s="28">
        <v>367</v>
      </c>
      <c r="AG54" s="28">
        <v>329</v>
      </c>
      <c r="AH54" s="28">
        <v>236</v>
      </c>
      <c r="AI54" s="28">
        <v>157</v>
      </c>
      <c r="AJ54" s="28">
        <v>156</v>
      </c>
      <c r="AK54" s="28">
        <v>128</v>
      </c>
      <c r="AL54" s="28">
        <v>79</v>
      </c>
      <c r="AM54" s="28">
        <v>61</v>
      </c>
      <c r="AN54" s="28">
        <v>36</v>
      </c>
      <c r="AO54" s="28">
        <v>35</v>
      </c>
      <c r="AP54" s="28">
        <v>30</v>
      </c>
      <c r="AQ54" s="28">
        <v>12</v>
      </c>
      <c r="AR54" s="28">
        <v>6</v>
      </c>
      <c r="AS54" s="5">
        <v>7</v>
      </c>
      <c r="AT54" s="5">
        <v>44</v>
      </c>
      <c r="AU54" s="5">
        <v>44</v>
      </c>
      <c r="AV54" s="5">
        <v>95</v>
      </c>
      <c r="AW54" s="5">
        <v>1283</v>
      </c>
      <c r="AX54" s="17">
        <v>127</v>
      </c>
      <c r="AY54" s="17">
        <v>118</v>
      </c>
      <c r="AZ54" s="27">
        <v>541</v>
      </c>
      <c r="BA54" s="5">
        <v>129</v>
      </c>
    </row>
    <row r="55" spans="1:53" s="4" customFormat="1" ht="14.25" x14ac:dyDescent="0.2">
      <c r="A55" s="20">
        <v>4117</v>
      </c>
      <c r="B55" s="20" t="s">
        <v>73</v>
      </c>
      <c r="C55" s="20" t="s">
        <v>48</v>
      </c>
      <c r="D55" s="20" t="s">
        <v>73</v>
      </c>
      <c r="E55" s="37" t="s">
        <v>72</v>
      </c>
      <c r="F55" s="37" t="s">
        <v>284</v>
      </c>
      <c r="G55" s="37" t="s">
        <v>294</v>
      </c>
      <c r="H55" s="20" t="s">
        <v>48</v>
      </c>
      <c r="I55" s="20" t="s">
        <v>82</v>
      </c>
      <c r="J55" s="37" t="s">
        <v>288</v>
      </c>
      <c r="K55" s="21">
        <v>757</v>
      </c>
      <c r="L55" s="28">
        <v>18</v>
      </c>
      <c r="M55" s="28">
        <v>17</v>
      </c>
      <c r="N55" s="28">
        <v>16</v>
      </c>
      <c r="O55" s="28">
        <v>15</v>
      </c>
      <c r="P55" s="28">
        <v>15</v>
      </c>
      <c r="Q55" s="28">
        <v>15</v>
      </c>
      <c r="R55" s="28">
        <v>16</v>
      </c>
      <c r="S55" s="28">
        <v>17</v>
      </c>
      <c r="T55" s="28">
        <v>17</v>
      </c>
      <c r="U55" s="28">
        <v>18</v>
      </c>
      <c r="V55" s="28">
        <v>19</v>
      </c>
      <c r="W55" s="28">
        <v>20</v>
      </c>
      <c r="X55" s="28">
        <v>20</v>
      </c>
      <c r="Y55" s="28">
        <v>19</v>
      </c>
      <c r="Z55" s="28">
        <v>18</v>
      </c>
      <c r="AA55" s="28">
        <v>16</v>
      </c>
      <c r="AB55" s="28">
        <v>15</v>
      </c>
      <c r="AC55" s="28">
        <v>14</v>
      </c>
      <c r="AD55" s="28">
        <v>13</v>
      </c>
      <c r="AE55" s="28">
        <v>12</v>
      </c>
      <c r="AF55" s="28">
        <v>50</v>
      </c>
      <c r="AG55" s="28">
        <v>28</v>
      </c>
      <c r="AH55" s="28">
        <v>41</v>
      </c>
      <c r="AI55" s="28">
        <v>45</v>
      </c>
      <c r="AJ55" s="28">
        <v>43</v>
      </c>
      <c r="AK55" s="28">
        <v>42</v>
      </c>
      <c r="AL55" s="28">
        <v>33</v>
      </c>
      <c r="AM55" s="28">
        <v>32</v>
      </c>
      <c r="AN55" s="28">
        <v>30</v>
      </c>
      <c r="AO55" s="28">
        <v>28</v>
      </c>
      <c r="AP55" s="28">
        <v>26</v>
      </c>
      <c r="AQ55" s="28">
        <v>23</v>
      </c>
      <c r="AR55" s="28">
        <v>6</v>
      </c>
      <c r="AS55" s="5">
        <v>1</v>
      </c>
      <c r="AT55" s="5">
        <v>8</v>
      </c>
      <c r="AU55" s="5">
        <v>9</v>
      </c>
      <c r="AV55" s="5">
        <v>23</v>
      </c>
      <c r="AW55" s="5">
        <v>406</v>
      </c>
      <c r="AX55" s="17">
        <v>41</v>
      </c>
      <c r="AY55" s="17">
        <v>37</v>
      </c>
      <c r="AZ55" s="27">
        <v>137</v>
      </c>
      <c r="BA55" s="5">
        <v>31</v>
      </c>
    </row>
    <row r="56" spans="1:53" s="4" customFormat="1" ht="14.25" x14ac:dyDescent="0.2">
      <c r="A56" s="20">
        <v>3889</v>
      </c>
      <c r="B56" s="20" t="s">
        <v>75</v>
      </c>
      <c r="C56" s="20" t="s">
        <v>48</v>
      </c>
      <c r="D56" s="20" t="s">
        <v>75</v>
      </c>
      <c r="E56" s="37" t="s">
        <v>74</v>
      </c>
      <c r="F56" s="37" t="s">
        <v>284</v>
      </c>
      <c r="G56" s="37" t="s">
        <v>317</v>
      </c>
      <c r="H56" s="20" t="s">
        <v>48</v>
      </c>
      <c r="I56" s="20" t="s">
        <v>75</v>
      </c>
      <c r="J56" s="37" t="s">
        <v>286</v>
      </c>
      <c r="K56" s="21">
        <v>885</v>
      </c>
      <c r="L56" s="28">
        <v>25</v>
      </c>
      <c r="M56" s="28">
        <v>23</v>
      </c>
      <c r="N56" s="28">
        <v>22</v>
      </c>
      <c r="O56" s="28">
        <v>21</v>
      </c>
      <c r="P56" s="28">
        <v>20</v>
      </c>
      <c r="Q56" s="28">
        <v>20</v>
      </c>
      <c r="R56" s="28">
        <v>19</v>
      </c>
      <c r="S56" s="28">
        <v>19</v>
      </c>
      <c r="T56" s="28">
        <v>19</v>
      </c>
      <c r="U56" s="28">
        <v>20</v>
      </c>
      <c r="V56" s="28">
        <v>20</v>
      </c>
      <c r="W56" s="28">
        <v>20</v>
      </c>
      <c r="X56" s="28">
        <v>20</v>
      </c>
      <c r="Y56" s="28">
        <v>20</v>
      </c>
      <c r="Z56" s="28">
        <v>18</v>
      </c>
      <c r="AA56" s="28">
        <v>18</v>
      </c>
      <c r="AB56" s="28">
        <v>18</v>
      </c>
      <c r="AC56" s="28">
        <v>17</v>
      </c>
      <c r="AD56" s="28">
        <v>17</v>
      </c>
      <c r="AE56" s="28">
        <v>17</v>
      </c>
      <c r="AF56" s="28">
        <v>75</v>
      </c>
      <c r="AG56" s="28">
        <v>84</v>
      </c>
      <c r="AH56" s="28">
        <v>48</v>
      </c>
      <c r="AI56" s="28">
        <v>46</v>
      </c>
      <c r="AJ56" s="28">
        <v>59</v>
      </c>
      <c r="AK56" s="28">
        <v>33</v>
      </c>
      <c r="AL56" s="28">
        <v>40</v>
      </c>
      <c r="AM56" s="28">
        <v>28</v>
      </c>
      <c r="AN56" s="28">
        <v>26</v>
      </c>
      <c r="AO56" s="28">
        <v>21</v>
      </c>
      <c r="AP56" s="28">
        <v>16</v>
      </c>
      <c r="AQ56" s="28">
        <v>9</v>
      </c>
      <c r="AR56" s="28">
        <v>7</v>
      </c>
      <c r="AS56" s="5">
        <v>2</v>
      </c>
      <c r="AT56" s="5">
        <v>12</v>
      </c>
      <c r="AU56" s="5">
        <v>11</v>
      </c>
      <c r="AV56" s="5">
        <v>30</v>
      </c>
      <c r="AW56" s="5">
        <v>467</v>
      </c>
      <c r="AX56" s="17">
        <v>53</v>
      </c>
      <c r="AY56" s="17">
        <v>48</v>
      </c>
      <c r="AZ56" s="27">
        <v>185</v>
      </c>
      <c r="BA56" s="5">
        <v>41</v>
      </c>
    </row>
    <row r="57" spans="1:53" s="4" customFormat="1" ht="14.25" x14ac:dyDescent="0.2">
      <c r="A57" s="20">
        <v>3907</v>
      </c>
      <c r="B57" s="20" t="s">
        <v>332</v>
      </c>
      <c r="C57" s="20" t="s">
        <v>48</v>
      </c>
      <c r="D57" s="20" t="s">
        <v>77</v>
      </c>
      <c r="E57" s="37" t="s">
        <v>76</v>
      </c>
      <c r="F57" s="37" t="s">
        <v>284</v>
      </c>
      <c r="G57" s="37" t="s">
        <v>317</v>
      </c>
      <c r="H57" s="20" t="s">
        <v>48</v>
      </c>
      <c r="I57" s="20" t="s">
        <v>75</v>
      </c>
      <c r="J57" s="37" t="s">
        <v>288</v>
      </c>
      <c r="K57" s="21">
        <v>977</v>
      </c>
      <c r="L57" s="28">
        <v>30</v>
      </c>
      <c r="M57" s="28">
        <v>25</v>
      </c>
      <c r="N57" s="28">
        <v>22</v>
      </c>
      <c r="O57" s="28">
        <v>20</v>
      </c>
      <c r="P57" s="28">
        <v>19</v>
      </c>
      <c r="Q57" s="28">
        <v>18</v>
      </c>
      <c r="R57" s="28">
        <v>18</v>
      </c>
      <c r="S57" s="28">
        <v>19</v>
      </c>
      <c r="T57" s="28">
        <v>20</v>
      </c>
      <c r="U57" s="28">
        <v>22</v>
      </c>
      <c r="V57" s="28">
        <v>22</v>
      </c>
      <c r="W57" s="28">
        <v>24</v>
      </c>
      <c r="X57" s="28">
        <v>25</v>
      </c>
      <c r="Y57" s="28">
        <v>24</v>
      </c>
      <c r="Z57" s="28">
        <v>24</v>
      </c>
      <c r="AA57" s="28">
        <v>22</v>
      </c>
      <c r="AB57" s="28">
        <v>20</v>
      </c>
      <c r="AC57" s="28">
        <v>19</v>
      </c>
      <c r="AD57" s="28">
        <v>19</v>
      </c>
      <c r="AE57" s="28">
        <v>19</v>
      </c>
      <c r="AF57" s="28">
        <v>94</v>
      </c>
      <c r="AG57" s="28">
        <v>75</v>
      </c>
      <c r="AH57" s="28">
        <v>49</v>
      </c>
      <c r="AI57" s="28">
        <v>56</v>
      </c>
      <c r="AJ57" s="28">
        <v>42</v>
      </c>
      <c r="AK57" s="28">
        <v>43</v>
      </c>
      <c r="AL57" s="28">
        <v>52</v>
      </c>
      <c r="AM57" s="28">
        <v>37</v>
      </c>
      <c r="AN57" s="28">
        <v>29</v>
      </c>
      <c r="AO57" s="28">
        <v>26</v>
      </c>
      <c r="AP57" s="28">
        <v>23</v>
      </c>
      <c r="AQ57" s="28">
        <v>19</v>
      </c>
      <c r="AR57" s="28">
        <v>1</v>
      </c>
      <c r="AS57" s="5">
        <v>2</v>
      </c>
      <c r="AT57" s="5">
        <v>13</v>
      </c>
      <c r="AU57" s="5">
        <v>12</v>
      </c>
      <c r="AV57" s="5">
        <v>32</v>
      </c>
      <c r="AW57" s="5">
        <v>466</v>
      </c>
      <c r="AX57" s="17">
        <v>48</v>
      </c>
      <c r="AY57" s="17">
        <v>42</v>
      </c>
      <c r="AZ57" s="27">
        <v>178</v>
      </c>
      <c r="BA57" s="5">
        <v>44</v>
      </c>
    </row>
    <row r="58" spans="1:53" s="4" customFormat="1" ht="14.25" x14ac:dyDescent="0.2">
      <c r="A58" s="20">
        <v>3908</v>
      </c>
      <c r="B58" s="20" t="s">
        <v>333</v>
      </c>
      <c r="C58" s="20" t="s">
        <v>48</v>
      </c>
      <c r="D58" s="20" t="s">
        <v>77</v>
      </c>
      <c r="E58" s="37" t="s">
        <v>76</v>
      </c>
      <c r="F58" s="37" t="s">
        <v>284</v>
      </c>
      <c r="G58" s="37" t="s">
        <v>317</v>
      </c>
      <c r="H58" s="20" t="s">
        <v>48</v>
      </c>
      <c r="I58" s="20" t="s">
        <v>75</v>
      </c>
      <c r="J58" s="37" t="s">
        <v>288</v>
      </c>
      <c r="K58" s="21">
        <v>473</v>
      </c>
      <c r="L58" s="28">
        <v>13</v>
      </c>
      <c r="M58" s="28">
        <v>12</v>
      </c>
      <c r="N58" s="28">
        <v>11</v>
      </c>
      <c r="O58" s="28">
        <v>10</v>
      </c>
      <c r="P58" s="28">
        <v>9</v>
      </c>
      <c r="Q58" s="28">
        <v>9</v>
      </c>
      <c r="R58" s="28">
        <v>9</v>
      </c>
      <c r="S58" s="28">
        <v>9</v>
      </c>
      <c r="T58" s="28">
        <v>10</v>
      </c>
      <c r="U58" s="28">
        <v>10</v>
      </c>
      <c r="V58" s="28">
        <v>11</v>
      </c>
      <c r="W58" s="28">
        <v>12</v>
      </c>
      <c r="X58" s="28">
        <v>12</v>
      </c>
      <c r="Y58" s="28">
        <v>12</v>
      </c>
      <c r="Z58" s="28">
        <v>11</v>
      </c>
      <c r="AA58" s="28">
        <v>10</v>
      </c>
      <c r="AB58" s="28">
        <v>10</v>
      </c>
      <c r="AC58" s="28">
        <v>9</v>
      </c>
      <c r="AD58" s="28">
        <v>9</v>
      </c>
      <c r="AE58" s="28">
        <v>9</v>
      </c>
      <c r="AF58" s="28">
        <v>46</v>
      </c>
      <c r="AG58" s="28">
        <v>37</v>
      </c>
      <c r="AH58" s="28">
        <v>24</v>
      </c>
      <c r="AI58" s="28">
        <v>27</v>
      </c>
      <c r="AJ58" s="28">
        <v>21</v>
      </c>
      <c r="AK58" s="28">
        <v>21</v>
      </c>
      <c r="AL58" s="28">
        <v>25</v>
      </c>
      <c r="AM58" s="28">
        <v>18</v>
      </c>
      <c r="AN58" s="28">
        <v>14</v>
      </c>
      <c r="AO58" s="28">
        <v>12</v>
      </c>
      <c r="AP58" s="28">
        <v>11</v>
      </c>
      <c r="AQ58" s="28">
        <v>9</v>
      </c>
      <c r="AR58" s="28">
        <v>1</v>
      </c>
      <c r="AS58" s="5">
        <v>1</v>
      </c>
      <c r="AT58" s="5">
        <v>6</v>
      </c>
      <c r="AU58" s="5">
        <v>6</v>
      </c>
      <c r="AV58" s="5">
        <v>16</v>
      </c>
      <c r="AW58" s="5">
        <v>226</v>
      </c>
      <c r="AX58" s="17">
        <v>24</v>
      </c>
      <c r="AY58" s="17">
        <v>21</v>
      </c>
      <c r="AZ58" s="27">
        <v>87</v>
      </c>
      <c r="BA58" s="5">
        <v>21</v>
      </c>
    </row>
    <row r="59" spans="1:53" s="4" customFormat="1" ht="14.25" x14ac:dyDescent="0.2">
      <c r="A59" s="20">
        <v>3916</v>
      </c>
      <c r="B59" s="20" t="s">
        <v>79</v>
      </c>
      <c r="C59" s="20" t="s">
        <v>48</v>
      </c>
      <c r="D59" s="20" t="s">
        <v>79</v>
      </c>
      <c r="E59" s="37" t="s">
        <v>78</v>
      </c>
      <c r="F59" s="37" t="s">
        <v>284</v>
      </c>
      <c r="G59" s="37" t="s">
        <v>294</v>
      </c>
      <c r="H59" s="20" t="s">
        <v>48</v>
      </c>
      <c r="I59" s="20" t="s">
        <v>82</v>
      </c>
      <c r="J59" s="37" t="s">
        <v>305</v>
      </c>
      <c r="K59" s="21">
        <v>573</v>
      </c>
      <c r="L59" s="28">
        <v>15</v>
      </c>
      <c r="M59" s="28">
        <v>13</v>
      </c>
      <c r="N59" s="28">
        <v>12</v>
      </c>
      <c r="O59" s="28">
        <v>11</v>
      </c>
      <c r="P59" s="28">
        <v>11</v>
      </c>
      <c r="Q59" s="28">
        <v>10</v>
      </c>
      <c r="R59" s="28">
        <v>10</v>
      </c>
      <c r="S59" s="28">
        <v>10</v>
      </c>
      <c r="T59" s="28">
        <v>10</v>
      </c>
      <c r="U59" s="28">
        <v>10</v>
      </c>
      <c r="V59" s="28">
        <v>11</v>
      </c>
      <c r="W59" s="28">
        <v>11</v>
      </c>
      <c r="X59" s="28">
        <v>12</v>
      </c>
      <c r="Y59" s="28">
        <v>12</v>
      </c>
      <c r="Z59" s="28">
        <v>12</v>
      </c>
      <c r="AA59" s="28">
        <v>12</v>
      </c>
      <c r="AB59" s="28">
        <v>12</v>
      </c>
      <c r="AC59" s="28">
        <v>13</v>
      </c>
      <c r="AD59" s="28">
        <v>13</v>
      </c>
      <c r="AE59" s="28">
        <v>13</v>
      </c>
      <c r="AF59" s="28">
        <v>65</v>
      </c>
      <c r="AG59" s="28">
        <v>55</v>
      </c>
      <c r="AH59" s="28">
        <v>32</v>
      </c>
      <c r="AI59" s="28">
        <v>26</v>
      </c>
      <c r="AJ59" s="28">
        <v>26</v>
      </c>
      <c r="AK59" s="28">
        <v>34</v>
      </c>
      <c r="AL59" s="28">
        <v>26</v>
      </c>
      <c r="AM59" s="28">
        <v>19</v>
      </c>
      <c r="AN59" s="28">
        <v>17</v>
      </c>
      <c r="AO59" s="28">
        <v>16</v>
      </c>
      <c r="AP59" s="28">
        <v>11</v>
      </c>
      <c r="AQ59" s="28">
        <v>7</v>
      </c>
      <c r="AR59" s="28">
        <v>6</v>
      </c>
      <c r="AS59" s="5">
        <v>1</v>
      </c>
      <c r="AT59" s="5">
        <v>6</v>
      </c>
      <c r="AU59" s="5">
        <v>6</v>
      </c>
      <c r="AV59" s="5">
        <v>16</v>
      </c>
      <c r="AW59" s="5">
        <v>296</v>
      </c>
      <c r="AX59" s="17">
        <v>24</v>
      </c>
      <c r="AY59" s="17">
        <v>31</v>
      </c>
      <c r="AZ59" s="27">
        <v>125</v>
      </c>
      <c r="BA59" s="5">
        <v>22</v>
      </c>
    </row>
    <row r="60" spans="1:53" s="4" customFormat="1" ht="14.25" x14ac:dyDescent="0.2">
      <c r="A60" s="20">
        <v>7301</v>
      </c>
      <c r="B60" s="20" t="s">
        <v>334</v>
      </c>
      <c r="C60" s="20" t="s">
        <v>48</v>
      </c>
      <c r="D60" s="20" t="s">
        <v>79</v>
      </c>
      <c r="E60" s="37" t="s">
        <v>78</v>
      </c>
      <c r="F60" s="37" t="s">
        <v>284</v>
      </c>
      <c r="G60" s="37" t="s">
        <v>294</v>
      </c>
      <c r="H60" s="20" t="s">
        <v>48</v>
      </c>
      <c r="I60" s="20" t="s">
        <v>82</v>
      </c>
      <c r="J60" s="37" t="s">
        <v>288</v>
      </c>
      <c r="K60" s="21">
        <v>663</v>
      </c>
      <c r="L60" s="28">
        <v>17</v>
      </c>
      <c r="M60" s="28">
        <v>15</v>
      </c>
      <c r="N60" s="28">
        <v>13</v>
      </c>
      <c r="O60" s="28">
        <v>12</v>
      </c>
      <c r="P60" s="28">
        <v>12</v>
      </c>
      <c r="Q60" s="28">
        <v>11</v>
      </c>
      <c r="R60" s="28">
        <v>11</v>
      </c>
      <c r="S60" s="28">
        <v>11</v>
      </c>
      <c r="T60" s="28">
        <v>11</v>
      </c>
      <c r="U60" s="28">
        <v>12</v>
      </c>
      <c r="V60" s="28">
        <v>12</v>
      </c>
      <c r="W60" s="28">
        <v>13</v>
      </c>
      <c r="X60" s="28">
        <v>13</v>
      </c>
      <c r="Y60" s="28">
        <v>14</v>
      </c>
      <c r="Z60" s="28">
        <v>14</v>
      </c>
      <c r="AA60" s="28">
        <v>15</v>
      </c>
      <c r="AB60" s="28">
        <v>15</v>
      </c>
      <c r="AC60" s="28">
        <v>14</v>
      </c>
      <c r="AD60" s="28">
        <v>14</v>
      </c>
      <c r="AE60" s="28">
        <v>15</v>
      </c>
      <c r="AF60" s="28">
        <v>76</v>
      </c>
      <c r="AG60" s="28">
        <v>65</v>
      </c>
      <c r="AH60" s="28">
        <v>38</v>
      </c>
      <c r="AI60" s="28">
        <v>30</v>
      </c>
      <c r="AJ60" s="28">
        <v>30</v>
      </c>
      <c r="AK60" s="28">
        <v>40</v>
      </c>
      <c r="AL60" s="28">
        <v>30</v>
      </c>
      <c r="AM60" s="28">
        <v>22</v>
      </c>
      <c r="AN60" s="28">
        <v>19</v>
      </c>
      <c r="AO60" s="28">
        <v>19</v>
      </c>
      <c r="AP60" s="28">
        <v>14</v>
      </c>
      <c r="AQ60" s="28">
        <v>9</v>
      </c>
      <c r="AR60" s="28">
        <v>7</v>
      </c>
      <c r="AS60" s="5">
        <v>1</v>
      </c>
      <c r="AT60" s="5">
        <v>8</v>
      </c>
      <c r="AU60" s="5">
        <v>8</v>
      </c>
      <c r="AV60" s="5">
        <v>19</v>
      </c>
      <c r="AW60" s="5">
        <v>343</v>
      </c>
      <c r="AX60" s="17">
        <v>28</v>
      </c>
      <c r="AY60" s="17">
        <v>36</v>
      </c>
      <c r="AZ60" s="27">
        <v>144</v>
      </c>
      <c r="BA60" s="5">
        <v>26</v>
      </c>
    </row>
    <row r="61" spans="1:53" s="4" customFormat="1" ht="14.25" x14ac:dyDescent="0.2">
      <c r="A61" s="20">
        <v>9714</v>
      </c>
      <c r="B61" s="20" t="s">
        <v>335</v>
      </c>
      <c r="C61" s="20" t="s">
        <v>48</v>
      </c>
      <c r="D61" s="20" t="s">
        <v>79</v>
      </c>
      <c r="E61" s="37" t="s">
        <v>78</v>
      </c>
      <c r="F61" s="37" t="s">
        <v>284</v>
      </c>
      <c r="G61" s="37" t="s">
        <v>294</v>
      </c>
      <c r="H61" s="20" t="s">
        <v>48</v>
      </c>
      <c r="I61" s="20" t="s">
        <v>82</v>
      </c>
      <c r="J61" s="37" t="s">
        <v>288</v>
      </c>
      <c r="K61" s="21">
        <v>625</v>
      </c>
      <c r="L61" s="28">
        <v>16</v>
      </c>
      <c r="M61" s="28">
        <v>14</v>
      </c>
      <c r="N61" s="28">
        <v>13</v>
      </c>
      <c r="O61" s="28">
        <v>12</v>
      </c>
      <c r="P61" s="28">
        <v>11</v>
      </c>
      <c r="Q61" s="28">
        <v>11</v>
      </c>
      <c r="R61" s="28">
        <v>10</v>
      </c>
      <c r="S61" s="28">
        <v>11</v>
      </c>
      <c r="T61" s="28">
        <v>11</v>
      </c>
      <c r="U61" s="28">
        <v>12</v>
      </c>
      <c r="V61" s="28">
        <v>12</v>
      </c>
      <c r="W61" s="28">
        <v>13</v>
      </c>
      <c r="X61" s="28">
        <v>13</v>
      </c>
      <c r="Y61" s="28">
        <v>13</v>
      </c>
      <c r="Z61" s="28">
        <v>14</v>
      </c>
      <c r="AA61" s="28">
        <v>13</v>
      </c>
      <c r="AB61" s="28">
        <v>13</v>
      </c>
      <c r="AC61" s="28">
        <v>14</v>
      </c>
      <c r="AD61" s="28">
        <v>14</v>
      </c>
      <c r="AE61" s="28">
        <v>14</v>
      </c>
      <c r="AF61" s="28">
        <v>71</v>
      </c>
      <c r="AG61" s="28">
        <v>60</v>
      </c>
      <c r="AH61" s="28">
        <v>35</v>
      </c>
      <c r="AI61" s="28">
        <v>29</v>
      </c>
      <c r="AJ61" s="28">
        <v>28</v>
      </c>
      <c r="AK61" s="28">
        <v>38</v>
      </c>
      <c r="AL61" s="28">
        <v>29</v>
      </c>
      <c r="AM61" s="28">
        <v>20</v>
      </c>
      <c r="AN61" s="28">
        <v>18</v>
      </c>
      <c r="AO61" s="28">
        <v>17</v>
      </c>
      <c r="AP61" s="28">
        <v>12</v>
      </c>
      <c r="AQ61" s="28">
        <v>8</v>
      </c>
      <c r="AR61" s="28">
        <v>6</v>
      </c>
      <c r="AS61" s="5">
        <v>1</v>
      </c>
      <c r="AT61" s="5">
        <v>7</v>
      </c>
      <c r="AU61" s="5">
        <v>7</v>
      </c>
      <c r="AV61" s="5">
        <v>18</v>
      </c>
      <c r="AW61" s="5">
        <v>323</v>
      </c>
      <c r="AX61" s="17">
        <v>26</v>
      </c>
      <c r="AY61" s="17">
        <v>34</v>
      </c>
      <c r="AZ61" s="27">
        <v>136</v>
      </c>
      <c r="BA61" s="5">
        <v>24</v>
      </c>
    </row>
    <row r="62" spans="1:53" s="4" customFormat="1" ht="14.25" x14ac:dyDescent="0.2">
      <c r="A62" s="20">
        <v>3891</v>
      </c>
      <c r="B62" s="20" t="s">
        <v>32</v>
      </c>
      <c r="C62" s="20" t="s">
        <v>48</v>
      </c>
      <c r="D62" s="20" t="s">
        <v>32</v>
      </c>
      <c r="E62" s="37" t="s">
        <v>80</v>
      </c>
      <c r="F62" s="37" t="s">
        <v>284</v>
      </c>
      <c r="G62" s="37" t="s">
        <v>317</v>
      </c>
      <c r="H62" s="20" t="s">
        <v>48</v>
      </c>
      <c r="I62" s="20" t="s">
        <v>75</v>
      </c>
      <c r="J62" s="37" t="s">
        <v>305</v>
      </c>
      <c r="K62" s="21">
        <v>1024</v>
      </c>
      <c r="L62" s="28">
        <v>29</v>
      </c>
      <c r="M62" s="28">
        <v>27</v>
      </c>
      <c r="N62" s="28">
        <v>25</v>
      </c>
      <c r="O62" s="28">
        <v>23</v>
      </c>
      <c r="P62" s="28">
        <v>22</v>
      </c>
      <c r="Q62" s="28">
        <v>21</v>
      </c>
      <c r="R62" s="28">
        <v>21</v>
      </c>
      <c r="S62" s="28">
        <v>21</v>
      </c>
      <c r="T62" s="28">
        <v>21</v>
      </c>
      <c r="U62" s="28">
        <v>21</v>
      </c>
      <c r="V62" s="28">
        <v>21</v>
      </c>
      <c r="W62" s="28">
        <v>22</v>
      </c>
      <c r="X62" s="28">
        <v>23</v>
      </c>
      <c r="Y62" s="28">
        <v>24</v>
      </c>
      <c r="Z62" s="28">
        <v>25</v>
      </c>
      <c r="AA62" s="28">
        <v>27</v>
      </c>
      <c r="AB62" s="28">
        <v>28</v>
      </c>
      <c r="AC62" s="28">
        <v>29</v>
      </c>
      <c r="AD62" s="28">
        <v>28</v>
      </c>
      <c r="AE62" s="28">
        <v>25</v>
      </c>
      <c r="AF62" s="28">
        <v>106</v>
      </c>
      <c r="AG62" s="28">
        <v>94</v>
      </c>
      <c r="AH62" s="28">
        <v>75</v>
      </c>
      <c r="AI62" s="28">
        <v>48</v>
      </c>
      <c r="AJ62" s="28">
        <v>54</v>
      </c>
      <c r="AK62" s="28">
        <v>43</v>
      </c>
      <c r="AL62" s="28">
        <v>32</v>
      </c>
      <c r="AM62" s="28">
        <v>26</v>
      </c>
      <c r="AN62" s="28">
        <v>18</v>
      </c>
      <c r="AO62" s="28">
        <v>11</v>
      </c>
      <c r="AP62" s="28">
        <v>15</v>
      </c>
      <c r="AQ62" s="28">
        <v>7</v>
      </c>
      <c r="AR62" s="28">
        <v>12</v>
      </c>
      <c r="AS62" s="5">
        <v>2</v>
      </c>
      <c r="AT62" s="5">
        <v>14</v>
      </c>
      <c r="AU62" s="5">
        <v>13</v>
      </c>
      <c r="AV62" s="5">
        <v>34</v>
      </c>
      <c r="AW62" s="5">
        <v>523</v>
      </c>
      <c r="AX62" s="17">
        <v>50</v>
      </c>
      <c r="AY62" s="17">
        <v>71</v>
      </c>
      <c r="AZ62" s="27">
        <v>206</v>
      </c>
      <c r="BA62" s="5">
        <v>47</v>
      </c>
    </row>
    <row r="63" spans="1:53" s="4" customFormat="1" ht="14.25" x14ac:dyDescent="0.2">
      <c r="A63" s="20">
        <v>4115</v>
      </c>
      <c r="B63" s="20" t="s">
        <v>82</v>
      </c>
      <c r="C63" s="20" t="s">
        <v>48</v>
      </c>
      <c r="D63" s="20" t="s">
        <v>82</v>
      </c>
      <c r="E63" s="37" t="s">
        <v>81</v>
      </c>
      <c r="F63" s="37" t="s">
        <v>284</v>
      </c>
      <c r="G63" s="37" t="s">
        <v>294</v>
      </c>
      <c r="H63" s="20" t="s">
        <v>48</v>
      </c>
      <c r="I63" s="20" t="s">
        <v>82</v>
      </c>
      <c r="J63" s="37" t="s">
        <v>286</v>
      </c>
      <c r="K63" s="21">
        <v>1633</v>
      </c>
      <c r="L63" s="28">
        <v>35</v>
      </c>
      <c r="M63" s="28">
        <v>33</v>
      </c>
      <c r="N63" s="28">
        <v>32</v>
      </c>
      <c r="O63" s="28">
        <v>29</v>
      </c>
      <c r="P63" s="28">
        <v>29</v>
      </c>
      <c r="Q63" s="28">
        <v>29</v>
      </c>
      <c r="R63" s="28">
        <v>29</v>
      </c>
      <c r="S63" s="28">
        <v>29</v>
      </c>
      <c r="T63" s="28">
        <v>30</v>
      </c>
      <c r="U63" s="28">
        <v>31</v>
      </c>
      <c r="V63" s="28">
        <v>31</v>
      </c>
      <c r="W63" s="28">
        <v>33</v>
      </c>
      <c r="X63" s="28">
        <v>33</v>
      </c>
      <c r="Y63" s="28">
        <v>33</v>
      </c>
      <c r="Z63" s="28">
        <v>33</v>
      </c>
      <c r="AA63" s="28">
        <v>33</v>
      </c>
      <c r="AB63" s="28">
        <v>32</v>
      </c>
      <c r="AC63" s="28">
        <v>31</v>
      </c>
      <c r="AD63" s="28">
        <v>31</v>
      </c>
      <c r="AE63" s="28">
        <v>31</v>
      </c>
      <c r="AF63" s="28">
        <v>146</v>
      </c>
      <c r="AG63" s="28">
        <v>134</v>
      </c>
      <c r="AH63" s="28">
        <v>105</v>
      </c>
      <c r="AI63" s="28">
        <v>90</v>
      </c>
      <c r="AJ63" s="28">
        <v>90</v>
      </c>
      <c r="AK63" s="28">
        <v>75</v>
      </c>
      <c r="AL63" s="28">
        <v>62</v>
      </c>
      <c r="AM63" s="28">
        <v>69</v>
      </c>
      <c r="AN63" s="28">
        <v>72</v>
      </c>
      <c r="AO63" s="28">
        <v>66</v>
      </c>
      <c r="AP63" s="28">
        <v>50</v>
      </c>
      <c r="AQ63" s="28">
        <v>29</v>
      </c>
      <c r="AR63" s="28">
        <v>18</v>
      </c>
      <c r="AS63" s="5">
        <v>3</v>
      </c>
      <c r="AT63" s="5">
        <v>16</v>
      </c>
      <c r="AU63" s="5">
        <v>16</v>
      </c>
      <c r="AV63" s="5">
        <v>37</v>
      </c>
      <c r="AW63" s="5">
        <v>834</v>
      </c>
      <c r="AX63" s="17">
        <v>89</v>
      </c>
      <c r="AY63" s="17">
        <v>76</v>
      </c>
      <c r="AZ63" s="27">
        <v>318</v>
      </c>
      <c r="BA63" s="5">
        <v>51</v>
      </c>
    </row>
    <row r="64" spans="1:53" s="4" customFormat="1" ht="14.25" x14ac:dyDescent="0.2">
      <c r="A64" s="20">
        <v>4116</v>
      </c>
      <c r="B64" s="20" t="s">
        <v>336</v>
      </c>
      <c r="C64" s="20" t="s">
        <v>48</v>
      </c>
      <c r="D64" s="20" t="s">
        <v>82</v>
      </c>
      <c r="E64" s="37" t="s">
        <v>81</v>
      </c>
      <c r="F64" s="37" t="s">
        <v>284</v>
      </c>
      <c r="G64" s="37" t="s">
        <v>294</v>
      </c>
      <c r="H64" s="20" t="s">
        <v>48</v>
      </c>
      <c r="I64" s="20" t="s">
        <v>82</v>
      </c>
      <c r="J64" s="37" t="s">
        <v>288</v>
      </c>
      <c r="K64" s="21">
        <v>864</v>
      </c>
      <c r="L64" s="28">
        <v>17</v>
      </c>
      <c r="M64" s="28">
        <v>16</v>
      </c>
      <c r="N64" s="28">
        <v>15</v>
      </c>
      <c r="O64" s="28">
        <v>16</v>
      </c>
      <c r="P64" s="28">
        <v>15</v>
      </c>
      <c r="Q64" s="28">
        <v>15</v>
      </c>
      <c r="R64" s="28">
        <v>16</v>
      </c>
      <c r="S64" s="28">
        <v>16</v>
      </c>
      <c r="T64" s="28">
        <v>16</v>
      </c>
      <c r="U64" s="28">
        <v>17</v>
      </c>
      <c r="V64" s="28">
        <v>17</v>
      </c>
      <c r="W64" s="28">
        <v>17</v>
      </c>
      <c r="X64" s="28">
        <v>18</v>
      </c>
      <c r="Y64" s="28">
        <v>18</v>
      </c>
      <c r="Z64" s="28">
        <v>17</v>
      </c>
      <c r="AA64" s="28">
        <v>17</v>
      </c>
      <c r="AB64" s="28">
        <v>17</v>
      </c>
      <c r="AC64" s="28">
        <v>17</v>
      </c>
      <c r="AD64" s="28">
        <v>17</v>
      </c>
      <c r="AE64" s="28">
        <v>16</v>
      </c>
      <c r="AF64" s="28">
        <v>78</v>
      </c>
      <c r="AG64" s="28">
        <v>71</v>
      </c>
      <c r="AH64" s="28">
        <v>56</v>
      </c>
      <c r="AI64" s="28">
        <v>48</v>
      </c>
      <c r="AJ64" s="28">
        <v>47</v>
      </c>
      <c r="AK64" s="28">
        <v>39</v>
      </c>
      <c r="AL64" s="28">
        <v>33</v>
      </c>
      <c r="AM64" s="28">
        <v>37</v>
      </c>
      <c r="AN64" s="28">
        <v>38</v>
      </c>
      <c r="AO64" s="28">
        <v>35</v>
      </c>
      <c r="AP64" s="28">
        <v>26</v>
      </c>
      <c r="AQ64" s="28">
        <v>16</v>
      </c>
      <c r="AR64" s="28">
        <v>10</v>
      </c>
      <c r="AS64" s="5">
        <v>1</v>
      </c>
      <c r="AT64" s="5">
        <v>9</v>
      </c>
      <c r="AU64" s="5">
        <v>8</v>
      </c>
      <c r="AV64" s="5">
        <v>20</v>
      </c>
      <c r="AW64" s="5">
        <v>442</v>
      </c>
      <c r="AX64" s="17">
        <v>47</v>
      </c>
      <c r="AY64" s="17">
        <v>40</v>
      </c>
      <c r="AZ64" s="27">
        <v>168</v>
      </c>
      <c r="BA64" s="5">
        <v>27</v>
      </c>
    </row>
    <row r="65" spans="1:53" s="4" customFormat="1" ht="14.25" x14ac:dyDescent="0.2">
      <c r="A65" s="20">
        <v>3909</v>
      </c>
      <c r="B65" s="20" t="s">
        <v>84</v>
      </c>
      <c r="C65" s="20" t="s">
        <v>48</v>
      </c>
      <c r="D65" s="20" t="s">
        <v>84</v>
      </c>
      <c r="E65" s="37" t="s">
        <v>83</v>
      </c>
      <c r="F65" s="37" t="s">
        <v>284</v>
      </c>
      <c r="G65" s="37" t="s">
        <v>317</v>
      </c>
      <c r="H65" s="20" t="s">
        <v>48</v>
      </c>
      <c r="I65" s="20" t="s">
        <v>75</v>
      </c>
      <c r="J65" s="37" t="s">
        <v>286</v>
      </c>
      <c r="K65" s="21">
        <v>1932</v>
      </c>
      <c r="L65" s="28">
        <v>52</v>
      </c>
      <c r="M65" s="28">
        <v>49</v>
      </c>
      <c r="N65" s="28">
        <v>48</v>
      </c>
      <c r="O65" s="28">
        <v>48</v>
      </c>
      <c r="P65" s="28">
        <v>47</v>
      </c>
      <c r="Q65" s="28">
        <v>48</v>
      </c>
      <c r="R65" s="28">
        <v>49</v>
      </c>
      <c r="S65" s="28">
        <v>49</v>
      </c>
      <c r="T65" s="28">
        <v>49</v>
      </c>
      <c r="U65" s="28">
        <v>50</v>
      </c>
      <c r="V65" s="28">
        <v>51</v>
      </c>
      <c r="W65" s="28">
        <v>52</v>
      </c>
      <c r="X65" s="28">
        <v>51</v>
      </c>
      <c r="Y65" s="28">
        <v>49</v>
      </c>
      <c r="Z65" s="28">
        <v>45</v>
      </c>
      <c r="AA65" s="28">
        <v>42</v>
      </c>
      <c r="AB65" s="28">
        <v>38</v>
      </c>
      <c r="AC65" s="28">
        <v>35</v>
      </c>
      <c r="AD65" s="28">
        <v>34</v>
      </c>
      <c r="AE65" s="28">
        <v>34</v>
      </c>
      <c r="AF65" s="28">
        <v>168</v>
      </c>
      <c r="AG65" s="28">
        <v>132</v>
      </c>
      <c r="AH65" s="28">
        <v>105</v>
      </c>
      <c r="AI65" s="28">
        <v>111</v>
      </c>
      <c r="AJ65" s="28">
        <v>90</v>
      </c>
      <c r="AK65" s="28">
        <v>86</v>
      </c>
      <c r="AL65" s="28">
        <v>75</v>
      </c>
      <c r="AM65" s="28">
        <v>49</v>
      </c>
      <c r="AN65" s="28">
        <v>72</v>
      </c>
      <c r="AO65" s="28">
        <v>55</v>
      </c>
      <c r="AP65" s="28">
        <v>44</v>
      </c>
      <c r="AQ65" s="28">
        <v>24</v>
      </c>
      <c r="AR65" s="28">
        <v>1</v>
      </c>
      <c r="AS65" s="5">
        <v>4</v>
      </c>
      <c r="AT65" s="5">
        <v>25</v>
      </c>
      <c r="AU65" s="5">
        <v>24</v>
      </c>
      <c r="AV65" s="5">
        <v>56</v>
      </c>
      <c r="AW65" s="5">
        <v>964</v>
      </c>
      <c r="AX65" s="17">
        <v>114</v>
      </c>
      <c r="AY65" s="17">
        <v>88</v>
      </c>
      <c r="AZ65" s="27">
        <v>343</v>
      </c>
      <c r="BA65" s="5">
        <v>77</v>
      </c>
    </row>
    <row r="66" spans="1:53" s="4" customFormat="1" ht="14.25" x14ac:dyDescent="0.2">
      <c r="A66" s="20">
        <v>12644</v>
      </c>
      <c r="B66" s="20" t="s">
        <v>337</v>
      </c>
      <c r="C66" s="20" t="s">
        <v>48</v>
      </c>
      <c r="D66" s="20" t="s">
        <v>84</v>
      </c>
      <c r="E66" s="37" t="s">
        <v>83</v>
      </c>
      <c r="F66" s="37" t="s">
        <v>284</v>
      </c>
      <c r="G66" s="37" t="s">
        <v>317</v>
      </c>
      <c r="H66" s="20" t="s">
        <v>48</v>
      </c>
      <c r="I66" s="20" t="s">
        <v>75</v>
      </c>
      <c r="J66" s="37" t="s">
        <v>288</v>
      </c>
      <c r="K66" s="21">
        <v>763</v>
      </c>
      <c r="L66" s="28">
        <v>19</v>
      </c>
      <c r="M66" s="28">
        <v>20</v>
      </c>
      <c r="N66" s="28">
        <v>19</v>
      </c>
      <c r="O66" s="28">
        <v>19</v>
      </c>
      <c r="P66" s="28">
        <v>19</v>
      </c>
      <c r="Q66" s="28">
        <v>19</v>
      </c>
      <c r="R66" s="28">
        <v>19</v>
      </c>
      <c r="S66" s="28">
        <v>20</v>
      </c>
      <c r="T66" s="28">
        <v>20</v>
      </c>
      <c r="U66" s="28">
        <v>20</v>
      </c>
      <c r="V66" s="28">
        <v>20</v>
      </c>
      <c r="W66" s="28">
        <v>20</v>
      </c>
      <c r="X66" s="28">
        <v>20</v>
      </c>
      <c r="Y66" s="28">
        <v>19</v>
      </c>
      <c r="Z66" s="28">
        <v>18</v>
      </c>
      <c r="AA66" s="28">
        <v>16</v>
      </c>
      <c r="AB66" s="28">
        <v>15</v>
      </c>
      <c r="AC66" s="28">
        <v>14</v>
      </c>
      <c r="AD66" s="28">
        <v>14</v>
      </c>
      <c r="AE66" s="28">
        <v>14</v>
      </c>
      <c r="AF66" s="28">
        <v>66</v>
      </c>
      <c r="AG66" s="28">
        <v>52</v>
      </c>
      <c r="AH66" s="28">
        <v>41</v>
      </c>
      <c r="AI66" s="28">
        <v>44</v>
      </c>
      <c r="AJ66" s="28">
        <v>35</v>
      </c>
      <c r="AK66" s="28">
        <v>34</v>
      </c>
      <c r="AL66" s="28">
        <v>29</v>
      </c>
      <c r="AM66" s="28">
        <v>20</v>
      </c>
      <c r="AN66" s="28">
        <v>28</v>
      </c>
      <c r="AO66" s="28">
        <v>22</v>
      </c>
      <c r="AP66" s="28">
        <v>17</v>
      </c>
      <c r="AQ66" s="28">
        <v>10</v>
      </c>
      <c r="AR66" s="28">
        <v>1</v>
      </c>
      <c r="AS66" s="5">
        <v>1</v>
      </c>
      <c r="AT66" s="5">
        <v>10</v>
      </c>
      <c r="AU66" s="5">
        <v>10</v>
      </c>
      <c r="AV66" s="5">
        <v>22</v>
      </c>
      <c r="AW66" s="5">
        <v>381</v>
      </c>
      <c r="AX66" s="17">
        <v>45</v>
      </c>
      <c r="AY66" s="17">
        <v>35</v>
      </c>
      <c r="AZ66" s="27">
        <v>135</v>
      </c>
      <c r="BA66" s="5">
        <v>30</v>
      </c>
    </row>
    <row r="67" spans="1:53" s="4" customFormat="1" ht="14.25" x14ac:dyDescent="0.2">
      <c r="A67" s="20">
        <v>3902</v>
      </c>
      <c r="B67" s="20" t="s">
        <v>86</v>
      </c>
      <c r="C67" s="20" t="s">
        <v>48</v>
      </c>
      <c r="D67" s="20" t="s">
        <v>86</v>
      </c>
      <c r="E67" s="37" t="s">
        <v>85</v>
      </c>
      <c r="F67" s="37" t="s">
        <v>284</v>
      </c>
      <c r="G67" s="37" t="s">
        <v>338</v>
      </c>
      <c r="H67" s="20" t="s">
        <v>48</v>
      </c>
      <c r="I67" s="20" t="s">
        <v>96</v>
      </c>
      <c r="J67" s="37" t="s">
        <v>286</v>
      </c>
      <c r="K67" s="21">
        <v>1062</v>
      </c>
      <c r="L67" s="28">
        <v>26</v>
      </c>
      <c r="M67" s="28">
        <v>23</v>
      </c>
      <c r="N67" s="28">
        <v>21</v>
      </c>
      <c r="O67" s="28">
        <v>20</v>
      </c>
      <c r="P67" s="28">
        <v>19</v>
      </c>
      <c r="Q67" s="28">
        <v>18</v>
      </c>
      <c r="R67" s="28">
        <v>18</v>
      </c>
      <c r="S67" s="28">
        <v>18</v>
      </c>
      <c r="T67" s="28">
        <v>19</v>
      </c>
      <c r="U67" s="28">
        <v>20</v>
      </c>
      <c r="V67" s="28">
        <v>21</v>
      </c>
      <c r="W67" s="28">
        <v>22</v>
      </c>
      <c r="X67" s="28">
        <v>23</v>
      </c>
      <c r="Y67" s="28">
        <v>23</v>
      </c>
      <c r="Z67" s="28">
        <v>23</v>
      </c>
      <c r="AA67" s="28">
        <v>23</v>
      </c>
      <c r="AB67" s="28">
        <v>23</v>
      </c>
      <c r="AC67" s="28">
        <v>23</v>
      </c>
      <c r="AD67" s="28">
        <v>24</v>
      </c>
      <c r="AE67" s="28">
        <v>24</v>
      </c>
      <c r="AF67" s="28">
        <v>115</v>
      </c>
      <c r="AG67" s="28">
        <v>85</v>
      </c>
      <c r="AH67" s="28">
        <v>47</v>
      </c>
      <c r="AI67" s="28">
        <v>35</v>
      </c>
      <c r="AJ67" s="28">
        <v>42</v>
      </c>
      <c r="AK67" s="28">
        <v>53</v>
      </c>
      <c r="AL67" s="28">
        <v>50</v>
      </c>
      <c r="AM67" s="28">
        <v>58</v>
      </c>
      <c r="AN67" s="28">
        <v>46</v>
      </c>
      <c r="AO67" s="28">
        <v>37</v>
      </c>
      <c r="AP67" s="28">
        <v>33</v>
      </c>
      <c r="AQ67" s="28">
        <v>23</v>
      </c>
      <c r="AR67" s="28">
        <v>7</v>
      </c>
      <c r="AS67" s="5">
        <v>2</v>
      </c>
      <c r="AT67" s="5">
        <v>12</v>
      </c>
      <c r="AU67" s="5">
        <v>12</v>
      </c>
      <c r="AV67" s="5">
        <v>28</v>
      </c>
      <c r="AW67" s="5">
        <v>522</v>
      </c>
      <c r="AX67" s="17">
        <v>49</v>
      </c>
      <c r="AY67" s="17">
        <v>59</v>
      </c>
      <c r="AZ67" s="27">
        <v>176</v>
      </c>
      <c r="BA67" s="5">
        <v>38</v>
      </c>
    </row>
    <row r="68" spans="1:53" s="4" customFormat="1" ht="14.25" x14ac:dyDescent="0.2">
      <c r="A68" s="20">
        <v>3903</v>
      </c>
      <c r="B68" s="20" t="s">
        <v>339</v>
      </c>
      <c r="C68" s="20" t="s">
        <v>48</v>
      </c>
      <c r="D68" s="20" t="s">
        <v>86</v>
      </c>
      <c r="E68" s="37" t="s">
        <v>85</v>
      </c>
      <c r="F68" s="37" t="s">
        <v>284</v>
      </c>
      <c r="G68" s="37" t="s">
        <v>338</v>
      </c>
      <c r="H68" s="20" t="s">
        <v>48</v>
      </c>
      <c r="I68" s="20" t="s">
        <v>96</v>
      </c>
      <c r="J68" s="37" t="s">
        <v>288</v>
      </c>
      <c r="K68" s="21">
        <v>672</v>
      </c>
      <c r="L68" s="28">
        <v>16</v>
      </c>
      <c r="M68" s="28">
        <v>15</v>
      </c>
      <c r="N68" s="28">
        <v>13</v>
      </c>
      <c r="O68" s="28">
        <v>13</v>
      </c>
      <c r="P68" s="28">
        <v>12</v>
      </c>
      <c r="Q68" s="28">
        <v>12</v>
      </c>
      <c r="R68" s="28">
        <v>12</v>
      </c>
      <c r="S68" s="28">
        <v>12</v>
      </c>
      <c r="T68" s="28">
        <v>12</v>
      </c>
      <c r="U68" s="28">
        <v>13</v>
      </c>
      <c r="V68" s="28">
        <v>13</v>
      </c>
      <c r="W68" s="28">
        <v>13</v>
      </c>
      <c r="X68" s="28">
        <v>14</v>
      </c>
      <c r="Y68" s="28">
        <v>14</v>
      </c>
      <c r="Z68" s="28">
        <v>14</v>
      </c>
      <c r="AA68" s="28">
        <v>15</v>
      </c>
      <c r="AB68" s="28">
        <v>15</v>
      </c>
      <c r="AC68" s="28">
        <v>15</v>
      </c>
      <c r="AD68" s="28">
        <v>15</v>
      </c>
      <c r="AE68" s="28">
        <v>15</v>
      </c>
      <c r="AF68" s="28">
        <v>72</v>
      </c>
      <c r="AG68" s="28">
        <v>54</v>
      </c>
      <c r="AH68" s="28">
        <v>30</v>
      </c>
      <c r="AI68" s="28">
        <v>22</v>
      </c>
      <c r="AJ68" s="28">
        <v>27</v>
      </c>
      <c r="AK68" s="28">
        <v>33</v>
      </c>
      <c r="AL68" s="28">
        <v>31</v>
      </c>
      <c r="AM68" s="28">
        <v>36</v>
      </c>
      <c r="AN68" s="28">
        <v>29</v>
      </c>
      <c r="AO68" s="28">
        <v>24</v>
      </c>
      <c r="AP68" s="28">
        <v>21</v>
      </c>
      <c r="AQ68" s="28">
        <v>15</v>
      </c>
      <c r="AR68" s="28">
        <v>5</v>
      </c>
      <c r="AS68" s="5">
        <v>1</v>
      </c>
      <c r="AT68" s="5">
        <v>7</v>
      </c>
      <c r="AU68" s="5">
        <v>7</v>
      </c>
      <c r="AV68" s="5">
        <v>18</v>
      </c>
      <c r="AW68" s="5">
        <v>331</v>
      </c>
      <c r="AX68" s="17">
        <v>32</v>
      </c>
      <c r="AY68" s="17">
        <v>37</v>
      </c>
      <c r="AZ68" s="27">
        <v>112</v>
      </c>
      <c r="BA68" s="5">
        <v>24</v>
      </c>
    </row>
    <row r="69" spans="1:53" s="4" customFormat="1" ht="14.25" x14ac:dyDescent="0.2">
      <c r="A69" s="20">
        <v>7342</v>
      </c>
      <c r="B69" s="20" t="s">
        <v>340</v>
      </c>
      <c r="C69" s="20" t="s">
        <v>48</v>
      </c>
      <c r="D69" s="20" t="s">
        <v>86</v>
      </c>
      <c r="E69" s="37" t="s">
        <v>85</v>
      </c>
      <c r="F69" s="37" t="s">
        <v>284</v>
      </c>
      <c r="G69" s="37" t="s">
        <v>338</v>
      </c>
      <c r="H69" s="20" t="s">
        <v>48</v>
      </c>
      <c r="I69" s="20" t="s">
        <v>96</v>
      </c>
      <c r="J69" s="37" t="s">
        <v>288</v>
      </c>
      <c r="K69" s="21">
        <v>546</v>
      </c>
      <c r="L69" s="28">
        <v>13</v>
      </c>
      <c r="M69" s="28">
        <v>12</v>
      </c>
      <c r="N69" s="28">
        <v>11</v>
      </c>
      <c r="O69" s="28">
        <v>10</v>
      </c>
      <c r="P69" s="28">
        <v>10</v>
      </c>
      <c r="Q69" s="28">
        <v>10</v>
      </c>
      <c r="R69" s="28">
        <v>10</v>
      </c>
      <c r="S69" s="28">
        <v>10</v>
      </c>
      <c r="T69" s="28">
        <v>10</v>
      </c>
      <c r="U69" s="28">
        <v>10</v>
      </c>
      <c r="V69" s="28">
        <v>11</v>
      </c>
      <c r="W69" s="28">
        <v>11</v>
      </c>
      <c r="X69" s="28">
        <v>12</v>
      </c>
      <c r="Y69" s="28">
        <v>12</v>
      </c>
      <c r="Z69" s="28">
        <v>12</v>
      </c>
      <c r="AA69" s="28">
        <v>12</v>
      </c>
      <c r="AB69" s="28">
        <v>12</v>
      </c>
      <c r="AC69" s="28">
        <v>12</v>
      </c>
      <c r="AD69" s="28">
        <v>12</v>
      </c>
      <c r="AE69" s="28">
        <v>12</v>
      </c>
      <c r="AF69" s="28">
        <v>59</v>
      </c>
      <c r="AG69" s="28">
        <v>44</v>
      </c>
      <c r="AH69" s="28">
        <v>24</v>
      </c>
      <c r="AI69" s="28">
        <v>18</v>
      </c>
      <c r="AJ69" s="28">
        <v>22</v>
      </c>
      <c r="AK69" s="28">
        <v>27</v>
      </c>
      <c r="AL69" s="28">
        <v>25</v>
      </c>
      <c r="AM69" s="28">
        <v>29</v>
      </c>
      <c r="AN69" s="28">
        <v>24</v>
      </c>
      <c r="AO69" s="28">
        <v>19</v>
      </c>
      <c r="AP69" s="28">
        <v>16</v>
      </c>
      <c r="AQ69" s="28">
        <v>12</v>
      </c>
      <c r="AR69" s="28">
        <v>3</v>
      </c>
      <c r="AS69" s="5">
        <v>1</v>
      </c>
      <c r="AT69" s="5">
        <v>6</v>
      </c>
      <c r="AU69" s="5">
        <v>6</v>
      </c>
      <c r="AV69" s="5">
        <v>14</v>
      </c>
      <c r="AW69" s="5">
        <v>269</v>
      </c>
      <c r="AX69" s="17">
        <v>26</v>
      </c>
      <c r="AY69" s="17">
        <v>30</v>
      </c>
      <c r="AZ69" s="27">
        <v>91</v>
      </c>
      <c r="BA69" s="5">
        <v>20</v>
      </c>
    </row>
    <row r="70" spans="1:53" s="4" customFormat="1" ht="14.25" x14ac:dyDescent="0.2">
      <c r="A70" s="20">
        <v>11351</v>
      </c>
      <c r="B70" s="20" t="s">
        <v>341</v>
      </c>
      <c r="C70" s="20" t="s">
        <v>48</v>
      </c>
      <c r="D70" s="20" t="s">
        <v>86</v>
      </c>
      <c r="E70" s="37" t="s">
        <v>85</v>
      </c>
      <c r="F70" s="37" t="s">
        <v>284</v>
      </c>
      <c r="G70" s="37" t="s">
        <v>338</v>
      </c>
      <c r="H70" s="20" t="s">
        <v>48</v>
      </c>
      <c r="I70" s="20" t="s">
        <v>96</v>
      </c>
      <c r="J70" s="37" t="s">
        <v>288</v>
      </c>
      <c r="K70" s="21">
        <v>380</v>
      </c>
      <c r="L70" s="28">
        <v>9</v>
      </c>
      <c r="M70" s="28">
        <v>8</v>
      </c>
      <c r="N70" s="28">
        <v>8</v>
      </c>
      <c r="O70" s="28">
        <v>7</v>
      </c>
      <c r="P70" s="28">
        <v>7</v>
      </c>
      <c r="Q70" s="28">
        <v>7</v>
      </c>
      <c r="R70" s="28">
        <v>7</v>
      </c>
      <c r="S70" s="28">
        <v>7</v>
      </c>
      <c r="T70" s="28">
        <v>7</v>
      </c>
      <c r="U70" s="28">
        <v>7</v>
      </c>
      <c r="V70" s="28">
        <v>7</v>
      </c>
      <c r="W70" s="28">
        <v>8</v>
      </c>
      <c r="X70" s="28">
        <v>8</v>
      </c>
      <c r="Y70" s="28">
        <v>8</v>
      </c>
      <c r="Z70" s="28">
        <v>8</v>
      </c>
      <c r="AA70" s="28">
        <v>8</v>
      </c>
      <c r="AB70" s="28">
        <v>8</v>
      </c>
      <c r="AC70" s="28">
        <v>8</v>
      </c>
      <c r="AD70" s="28">
        <v>8</v>
      </c>
      <c r="AE70" s="28">
        <v>9</v>
      </c>
      <c r="AF70" s="28">
        <v>41</v>
      </c>
      <c r="AG70" s="28">
        <v>30</v>
      </c>
      <c r="AH70" s="28">
        <v>17</v>
      </c>
      <c r="AI70" s="28">
        <v>13</v>
      </c>
      <c r="AJ70" s="28">
        <v>15</v>
      </c>
      <c r="AK70" s="28">
        <v>19</v>
      </c>
      <c r="AL70" s="28">
        <v>18</v>
      </c>
      <c r="AM70" s="28">
        <v>20</v>
      </c>
      <c r="AN70" s="28">
        <v>17</v>
      </c>
      <c r="AO70" s="28">
        <v>13</v>
      </c>
      <c r="AP70" s="28">
        <v>12</v>
      </c>
      <c r="AQ70" s="28">
        <v>8</v>
      </c>
      <c r="AR70" s="28">
        <v>3</v>
      </c>
      <c r="AS70" s="5">
        <v>1</v>
      </c>
      <c r="AT70" s="5">
        <v>4</v>
      </c>
      <c r="AU70" s="5">
        <v>4</v>
      </c>
      <c r="AV70" s="5">
        <v>10</v>
      </c>
      <c r="AW70" s="5">
        <v>187</v>
      </c>
      <c r="AX70" s="17">
        <v>18</v>
      </c>
      <c r="AY70" s="17">
        <v>21</v>
      </c>
      <c r="AZ70" s="27">
        <v>63</v>
      </c>
      <c r="BA70" s="5">
        <v>14</v>
      </c>
    </row>
    <row r="71" spans="1:53" s="4" customFormat="1" ht="14.25" x14ac:dyDescent="0.2">
      <c r="A71" s="20">
        <v>18987</v>
      </c>
      <c r="B71" s="20" t="s">
        <v>342</v>
      </c>
      <c r="C71" s="20" t="s">
        <v>48</v>
      </c>
      <c r="D71" s="20" t="s">
        <v>86</v>
      </c>
      <c r="E71" s="37" t="s">
        <v>85</v>
      </c>
      <c r="F71" s="37" t="s">
        <v>284</v>
      </c>
      <c r="G71" s="37" t="s">
        <v>338</v>
      </c>
      <c r="H71" s="20" t="s">
        <v>48</v>
      </c>
      <c r="I71" s="20" t="s">
        <v>96</v>
      </c>
      <c r="J71" s="37" t="s">
        <v>288</v>
      </c>
      <c r="K71" s="21">
        <v>588</v>
      </c>
      <c r="L71" s="28">
        <v>15</v>
      </c>
      <c r="M71" s="28">
        <v>13</v>
      </c>
      <c r="N71" s="28">
        <v>12</v>
      </c>
      <c r="O71" s="28">
        <v>11</v>
      </c>
      <c r="P71" s="28">
        <v>11</v>
      </c>
      <c r="Q71" s="28">
        <v>10</v>
      </c>
      <c r="R71" s="28">
        <v>10</v>
      </c>
      <c r="S71" s="28">
        <v>10</v>
      </c>
      <c r="T71" s="28">
        <v>11</v>
      </c>
      <c r="U71" s="28">
        <v>11</v>
      </c>
      <c r="V71" s="28">
        <v>11</v>
      </c>
      <c r="W71" s="28">
        <v>12</v>
      </c>
      <c r="X71" s="28">
        <v>12</v>
      </c>
      <c r="Y71" s="28">
        <v>13</v>
      </c>
      <c r="Z71" s="28">
        <v>13</v>
      </c>
      <c r="AA71" s="28">
        <v>13</v>
      </c>
      <c r="AB71" s="28">
        <v>13</v>
      </c>
      <c r="AC71" s="28">
        <v>13</v>
      </c>
      <c r="AD71" s="28">
        <v>13</v>
      </c>
      <c r="AE71" s="28">
        <v>13</v>
      </c>
      <c r="AF71" s="28">
        <v>63</v>
      </c>
      <c r="AG71" s="28">
        <v>47</v>
      </c>
      <c r="AH71" s="28">
        <v>26</v>
      </c>
      <c r="AI71" s="28">
        <v>19</v>
      </c>
      <c r="AJ71" s="28">
        <v>23</v>
      </c>
      <c r="AK71" s="28">
        <v>29</v>
      </c>
      <c r="AL71" s="28">
        <v>27</v>
      </c>
      <c r="AM71" s="28">
        <v>32</v>
      </c>
      <c r="AN71" s="28">
        <v>26</v>
      </c>
      <c r="AO71" s="28">
        <v>21</v>
      </c>
      <c r="AP71" s="28">
        <v>18</v>
      </c>
      <c r="AQ71" s="28">
        <v>13</v>
      </c>
      <c r="AR71" s="28">
        <v>4</v>
      </c>
      <c r="AS71" s="5">
        <v>1</v>
      </c>
      <c r="AT71" s="5">
        <v>7</v>
      </c>
      <c r="AU71" s="5">
        <v>6</v>
      </c>
      <c r="AV71" s="5">
        <v>16</v>
      </c>
      <c r="AW71" s="5">
        <v>289</v>
      </c>
      <c r="AX71" s="17">
        <v>28</v>
      </c>
      <c r="AY71" s="17">
        <v>33</v>
      </c>
      <c r="AZ71" s="27">
        <v>98</v>
      </c>
      <c r="BA71" s="5">
        <v>21</v>
      </c>
    </row>
    <row r="72" spans="1:53" s="4" customFormat="1" ht="14.25" x14ac:dyDescent="0.2">
      <c r="A72" s="20">
        <v>4118</v>
      </c>
      <c r="B72" s="20" t="s">
        <v>88</v>
      </c>
      <c r="C72" s="20" t="s">
        <v>48</v>
      </c>
      <c r="D72" s="20" t="s">
        <v>88</v>
      </c>
      <c r="E72" s="37" t="s">
        <v>87</v>
      </c>
      <c r="F72" s="37" t="s">
        <v>284</v>
      </c>
      <c r="G72" s="37" t="s">
        <v>294</v>
      </c>
      <c r="H72" s="20" t="s">
        <v>48</v>
      </c>
      <c r="I72" s="20" t="s">
        <v>82</v>
      </c>
      <c r="J72" s="37" t="s">
        <v>288</v>
      </c>
      <c r="K72" s="21">
        <v>514</v>
      </c>
      <c r="L72" s="28">
        <v>14</v>
      </c>
      <c r="M72" s="28">
        <v>12</v>
      </c>
      <c r="N72" s="28">
        <v>10</v>
      </c>
      <c r="O72" s="28">
        <v>9</v>
      </c>
      <c r="P72" s="28">
        <v>10</v>
      </c>
      <c r="Q72" s="28">
        <v>9</v>
      </c>
      <c r="R72" s="28">
        <v>9</v>
      </c>
      <c r="S72" s="28">
        <v>9</v>
      </c>
      <c r="T72" s="28">
        <v>10</v>
      </c>
      <c r="U72" s="28">
        <v>11</v>
      </c>
      <c r="V72" s="28">
        <v>11</v>
      </c>
      <c r="W72" s="28">
        <v>12</v>
      </c>
      <c r="X72" s="28">
        <v>13</v>
      </c>
      <c r="Y72" s="28">
        <v>12</v>
      </c>
      <c r="Z72" s="28">
        <v>12</v>
      </c>
      <c r="AA72" s="28">
        <v>10</v>
      </c>
      <c r="AB72" s="28">
        <v>9</v>
      </c>
      <c r="AC72" s="28">
        <v>8</v>
      </c>
      <c r="AD72" s="28">
        <v>8</v>
      </c>
      <c r="AE72" s="28">
        <v>8</v>
      </c>
      <c r="AF72" s="28">
        <v>36</v>
      </c>
      <c r="AG72" s="28">
        <v>26</v>
      </c>
      <c r="AH72" s="28">
        <v>19</v>
      </c>
      <c r="AI72" s="28">
        <v>25</v>
      </c>
      <c r="AJ72" s="28">
        <v>34</v>
      </c>
      <c r="AK72" s="28">
        <v>25</v>
      </c>
      <c r="AL72" s="28">
        <v>25</v>
      </c>
      <c r="AM72" s="28">
        <v>22</v>
      </c>
      <c r="AN72" s="28">
        <v>20</v>
      </c>
      <c r="AO72" s="28">
        <v>16</v>
      </c>
      <c r="AP72" s="28">
        <v>14</v>
      </c>
      <c r="AQ72" s="28">
        <v>8</v>
      </c>
      <c r="AR72" s="28">
        <v>38</v>
      </c>
      <c r="AS72" s="5">
        <v>1</v>
      </c>
      <c r="AT72" s="5">
        <v>6</v>
      </c>
      <c r="AU72" s="5">
        <v>6</v>
      </c>
      <c r="AV72" s="5">
        <v>17</v>
      </c>
      <c r="AW72" s="5">
        <v>273</v>
      </c>
      <c r="AX72" s="17">
        <v>30</v>
      </c>
      <c r="AY72" s="17">
        <v>24</v>
      </c>
      <c r="AZ72" s="27">
        <v>95</v>
      </c>
      <c r="BA72" s="5">
        <v>23</v>
      </c>
    </row>
    <row r="73" spans="1:53" s="4" customFormat="1" ht="14.25" x14ac:dyDescent="0.2">
      <c r="A73" s="20">
        <v>4119</v>
      </c>
      <c r="B73" s="20" t="s">
        <v>90</v>
      </c>
      <c r="C73" s="20" t="s">
        <v>48</v>
      </c>
      <c r="D73" s="20" t="s">
        <v>90</v>
      </c>
      <c r="E73" s="37" t="s">
        <v>89</v>
      </c>
      <c r="F73" s="37" t="s">
        <v>284</v>
      </c>
      <c r="G73" s="37" t="s">
        <v>294</v>
      </c>
      <c r="H73" s="20" t="s">
        <v>48</v>
      </c>
      <c r="I73" s="20" t="s">
        <v>82</v>
      </c>
      <c r="J73" s="37" t="s">
        <v>288</v>
      </c>
      <c r="K73" s="21">
        <v>1415</v>
      </c>
      <c r="L73" s="28">
        <v>35</v>
      </c>
      <c r="M73" s="28">
        <v>36</v>
      </c>
      <c r="N73" s="28">
        <v>37</v>
      </c>
      <c r="O73" s="28">
        <v>37</v>
      </c>
      <c r="P73" s="28">
        <v>37</v>
      </c>
      <c r="Q73" s="28">
        <v>38</v>
      </c>
      <c r="R73" s="28">
        <v>39</v>
      </c>
      <c r="S73" s="28">
        <v>38</v>
      </c>
      <c r="T73" s="28">
        <v>37</v>
      </c>
      <c r="U73" s="28">
        <v>35</v>
      </c>
      <c r="V73" s="28">
        <v>35</v>
      </c>
      <c r="W73" s="28">
        <v>35</v>
      </c>
      <c r="X73" s="28">
        <v>33</v>
      </c>
      <c r="Y73" s="28">
        <v>33</v>
      </c>
      <c r="Z73" s="28">
        <v>31</v>
      </c>
      <c r="AA73" s="28">
        <v>31</v>
      </c>
      <c r="AB73" s="28">
        <v>28</v>
      </c>
      <c r="AC73" s="28">
        <v>28</v>
      </c>
      <c r="AD73" s="28">
        <v>25</v>
      </c>
      <c r="AE73" s="28">
        <v>25</v>
      </c>
      <c r="AF73" s="28">
        <v>113</v>
      </c>
      <c r="AG73" s="28">
        <v>98</v>
      </c>
      <c r="AH73" s="28">
        <v>88</v>
      </c>
      <c r="AI73" s="28">
        <v>69</v>
      </c>
      <c r="AJ73" s="28">
        <v>79</v>
      </c>
      <c r="AK73" s="28">
        <v>62</v>
      </c>
      <c r="AL73" s="28">
        <v>48</v>
      </c>
      <c r="AM73" s="28">
        <v>37</v>
      </c>
      <c r="AN73" s="28">
        <v>42</v>
      </c>
      <c r="AO73" s="28">
        <v>38</v>
      </c>
      <c r="AP73" s="28">
        <v>36</v>
      </c>
      <c r="AQ73" s="28">
        <v>20</v>
      </c>
      <c r="AR73" s="28">
        <v>12</v>
      </c>
      <c r="AS73" s="5">
        <v>3</v>
      </c>
      <c r="AT73" s="5">
        <v>18</v>
      </c>
      <c r="AU73" s="5">
        <v>18</v>
      </c>
      <c r="AV73" s="5">
        <v>39</v>
      </c>
      <c r="AW73" s="5">
        <v>739</v>
      </c>
      <c r="AX73" s="17">
        <v>86</v>
      </c>
      <c r="AY73" s="17">
        <v>65</v>
      </c>
      <c r="AZ73" s="27">
        <v>268</v>
      </c>
      <c r="BA73" s="5">
        <v>54</v>
      </c>
    </row>
    <row r="74" spans="1:53" s="4" customFormat="1" ht="14.25" x14ac:dyDescent="0.2">
      <c r="A74" s="20">
        <v>4120</v>
      </c>
      <c r="B74" s="20" t="s">
        <v>343</v>
      </c>
      <c r="C74" s="20" t="s">
        <v>48</v>
      </c>
      <c r="D74" s="20" t="s">
        <v>90</v>
      </c>
      <c r="E74" s="37" t="s">
        <v>89</v>
      </c>
      <c r="F74" s="37" t="s">
        <v>284</v>
      </c>
      <c r="G74" s="37" t="s">
        <v>294</v>
      </c>
      <c r="H74" s="20" t="s">
        <v>48</v>
      </c>
      <c r="I74" s="20" t="s">
        <v>82</v>
      </c>
      <c r="J74" s="37" t="s">
        <v>288</v>
      </c>
      <c r="K74" s="21">
        <v>540</v>
      </c>
      <c r="L74" s="28">
        <v>14</v>
      </c>
      <c r="M74" s="28">
        <v>14</v>
      </c>
      <c r="N74" s="28">
        <v>14</v>
      </c>
      <c r="O74" s="28">
        <v>14</v>
      </c>
      <c r="P74" s="28">
        <v>15</v>
      </c>
      <c r="Q74" s="28">
        <v>14</v>
      </c>
      <c r="R74" s="28">
        <v>14</v>
      </c>
      <c r="S74" s="28">
        <v>14</v>
      </c>
      <c r="T74" s="28">
        <v>14</v>
      </c>
      <c r="U74" s="28">
        <v>14</v>
      </c>
      <c r="V74" s="28">
        <v>14</v>
      </c>
      <c r="W74" s="28">
        <v>13</v>
      </c>
      <c r="X74" s="28">
        <v>13</v>
      </c>
      <c r="Y74" s="28">
        <v>12</v>
      </c>
      <c r="Z74" s="28">
        <v>12</v>
      </c>
      <c r="AA74" s="28">
        <v>11</v>
      </c>
      <c r="AB74" s="28">
        <v>11</v>
      </c>
      <c r="AC74" s="28">
        <v>10</v>
      </c>
      <c r="AD74" s="28">
        <v>10</v>
      </c>
      <c r="AE74" s="28">
        <v>9</v>
      </c>
      <c r="AF74" s="28">
        <v>43</v>
      </c>
      <c r="AG74" s="28">
        <v>38</v>
      </c>
      <c r="AH74" s="28">
        <v>33</v>
      </c>
      <c r="AI74" s="28">
        <v>27</v>
      </c>
      <c r="AJ74" s="28">
        <v>30</v>
      </c>
      <c r="AK74" s="28">
        <v>24</v>
      </c>
      <c r="AL74" s="28">
        <v>18</v>
      </c>
      <c r="AM74" s="28">
        <v>14</v>
      </c>
      <c r="AN74" s="28">
        <v>16</v>
      </c>
      <c r="AO74" s="28">
        <v>15</v>
      </c>
      <c r="AP74" s="28">
        <v>13</v>
      </c>
      <c r="AQ74" s="28">
        <v>8</v>
      </c>
      <c r="AR74" s="28">
        <v>5</v>
      </c>
      <c r="AS74" s="5">
        <v>1</v>
      </c>
      <c r="AT74" s="5">
        <v>7</v>
      </c>
      <c r="AU74" s="5">
        <v>7</v>
      </c>
      <c r="AV74" s="5">
        <v>15</v>
      </c>
      <c r="AW74" s="5">
        <v>283</v>
      </c>
      <c r="AX74" s="17">
        <v>33</v>
      </c>
      <c r="AY74" s="17">
        <v>25</v>
      </c>
      <c r="AZ74" s="27">
        <v>102</v>
      </c>
      <c r="BA74" s="5">
        <v>20</v>
      </c>
    </row>
    <row r="75" spans="1:53" s="4" customFormat="1" ht="14.25" x14ac:dyDescent="0.2">
      <c r="A75" s="20">
        <v>4121</v>
      </c>
      <c r="B75" s="20" t="s">
        <v>344</v>
      </c>
      <c r="C75" s="20" t="s">
        <v>48</v>
      </c>
      <c r="D75" s="20" t="s">
        <v>90</v>
      </c>
      <c r="E75" s="37" t="s">
        <v>89</v>
      </c>
      <c r="F75" s="37" t="s">
        <v>284</v>
      </c>
      <c r="G75" s="37" t="s">
        <v>294</v>
      </c>
      <c r="H75" s="20" t="s">
        <v>48</v>
      </c>
      <c r="I75" s="20" t="s">
        <v>82</v>
      </c>
      <c r="J75" s="37" t="s">
        <v>288</v>
      </c>
      <c r="K75" s="21">
        <v>542</v>
      </c>
      <c r="L75" s="28">
        <v>14</v>
      </c>
      <c r="M75" s="28">
        <v>14</v>
      </c>
      <c r="N75" s="28">
        <v>14</v>
      </c>
      <c r="O75" s="28">
        <v>14</v>
      </c>
      <c r="P75" s="28">
        <v>15</v>
      </c>
      <c r="Q75" s="28">
        <v>14</v>
      </c>
      <c r="R75" s="28">
        <v>14</v>
      </c>
      <c r="S75" s="28">
        <v>14</v>
      </c>
      <c r="T75" s="28">
        <v>14</v>
      </c>
      <c r="U75" s="28">
        <v>14</v>
      </c>
      <c r="V75" s="28">
        <v>14</v>
      </c>
      <c r="W75" s="28">
        <v>13</v>
      </c>
      <c r="X75" s="28">
        <v>13</v>
      </c>
      <c r="Y75" s="28">
        <v>13</v>
      </c>
      <c r="Z75" s="28">
        <v>12</v>
      </c>
      <c r="AA75" s="28">
        <v>11</v>
      </c>
      <c r="AB75" s="28">
        <v>11</v>
      </c>
      <c r="AC75" s="28">
        <v>10</v>
      </c>
      <c r="AD75" s="28">
        <v>10</v>
      </c>
      <c r="AE75" s="28">
        <v>10</v>
      </c>
      <c r="AF75" s="28">
        <v>43</v>
      </c>
      <c r="AG75" s="28">
        <v>38</v>
      </c>
      <c r="AH75" s="28">
        <v>33</v>
      </c>
      <c r="AI75" s="28">
        <v>27</v>
      </c>
      <c r="AJ75" s="28">
        <v>30</v>
      </c>
      <c r="AK75" s="28">
        <v>24</v>
      </c>
      <c r="AL75" s="28">
        <v>18</v>
      </c>
      <c r="AM75" s="28">
        <v>14</v>
      </c>
      <c r="AN75" s="28">
        <v>16</v>
      </c>
      <c r="AO75" s="28">
        <v>15</v>
      </c>
      <c r="AP75" s="28">
        <v>13</v>
      </c>
      <c r="AQ75" s="28">
        <v>8</v>
      </c>
      <c r="AR75" s="28">
        <v>5</v>
      </c>
      <c r="AS75" s="5">
        <v>1</v>
      </c>
      <c r="AT75" s="5">
        <v>7</v>
      </c>
      <c r="AU75" s="5">
        <v>7</v>
      </c>
      <c r="AV75" s="5">
        <v>15</v>
      </c>
      <c r="AW75" s="5">
        <v>284</v>
      </c>
      <c r="AX75" s="17">
        <v>33</v>
      </c>
      <c r="AY75" s="17">
        <v>25</v>
      </c>
      <c r="AZ75" s="27">
        <v>102</v>
      </c>
      <c r="BA75" s="5">
        <v>20</v>
      </c>
    </row>
    <row r="76" spans="1:53" s="4" customFormat="1" ht="14.25" x14ac:dyDescent="0.2">
      <c r="A76" s="20">
        <v>9499</v>
      </c>
      <c r="B76" s="20" t="s">
        <v>345</v>
      </c>
      <c r="C76" s="20" t="s">
        <v>48</v>
      </c>
      <c r="D76" s="20" t="s">
        <v>90</v>
      </c>
      <c r="E76" s="37" t="s">
        <v>89</v>
      </c>
      <c r="F76" s="37" t="s">
        <v>284</v>
      </c>
      <c r="G76" s="37" t="s">
        <v>294</v>
      </c>
      <c r="H76" s="20" t="s">
        <v>48</v>
      </c>
      <c r="I76" s="20" t="s">
        <v>82</v>
      </c>
      <c r="J76" s="37" t="s">
        <v>288</v>
      </c>
      <c r="K76" s="21">
        <v>576</v>
      </c>
      <c r="L76" s="28">
        <v>14</v>
      </c>
      <c r="M76" s="28">
        <v>15</v>
      </c>
      <c r="N76" s="28">
        <v>15</v>
      </c>
      <c r="O76" s="28">
        <v>16</v>
      </c>
      <c r="P76" s="28">
        <v>16</v>
      </c>
      <c r="Q76" s="28">
        <v>16</v>
      </c>
      <c r="R76" s="28">
        <v>15</v>
      </c>
      <c r="S76" s="28">
        <v>15</v>
      </c>
      <c r="T76" s="28">
        <v>15</v>
      </c>
      <c r="U76" s="28">
        <v>15</v>
      </c>
      <c r="V76" s="28">
        <v>14</v>
      </c>
      <c r="W76" s="28">
        <v>14</v>
      </c>
      <c r="X76" s="28">
        <v>14</v>
      </c>
      <c r="Y76" s="28">
        <v>13</v>
      </c>
      <c r="Z76" s="28">
        <v>13</v>
      </c>
      <c r="AA76" s="28">
        <v>12</v>
      </c>
      <c r="AB76" s="28">
        <v>12</v>
      </c>
      <c r="AC76" s="28">
        <v>11</v>
      </c>
      <c r="AD76" s="28">
        <v>11</v>
      </c>
      <c r="AE76" s="28">
        <v>10</v>
      </c>
      <c r="AF76" s="28">
        <v>46</v>
      </c>
      <c r="AG76" s="28">
        <v>40</v>
      </c>
      <c r="AH76" s="28">
        <v>35</v>
      </c>
      <c r="AI76" s="28">
        <v>28</v>
      </c>
      <c r="AJ76" s="28">
        <v>32</v>
      </c>
      <c r="AK76" s="28">
        <v>25</v>
      </c>
      <c r="AL76" s="28">
        <v>19</v>
      </c>
      <c r="AM76" s="28">
        <v>15</v>
      </c>
      <c r="AN76" s="28">
        <v>17</v>
      </c>
      <c r="AO76" s="28">
        <v>16</v>
      </c>
      <c r="AP76" s="28">
        <v>14</v>
      </c>
      <c r="AQ76" s="28">
        <v>8</v>
      </c>
      <c r="AR76" s="28">
        <v>5</v>
      </c>
      <c r="AS76" s="5">
        <v>1</v>
      </c>
      <c r="AT76" s="5">
        <v>8</v>
      </c>
      <c r="AU76" s="5">
        <v>7</v>
      </c>
      <c r="AV76" s="5">
        <v>16</v>
      </c>
      <c r="AW76" s="5">
        <v>302</v>
      </c>
      <c r="AX76" s="17">
        <v>35</v>
      </c>
      <c r="AY76" s="17">
        <v>26</v>
      </c>
      <c r="AZ76" s="27">
        <v>109</v>
      </c>
      <c r="BA76" s="5">
        <v>22</v>
      </c>
    </row>
    <row r="77" spans="1:53" s="4" customFormat="1" ht="14.25" x14ac:dyDescent="0.2">
      <c r="A77" s="20">
        <v>3879</v>
      </c>
      <c r="B77" s="20" t="s">
        <v>92</v>
      </c>
      <c r="C77" s="20" t="s">
        <v>48</v>
      </c>
      <c r="D77" s="20" t="s">
        <v>92</v>
      </c>
      <c r="E77" s="37" t="s">
        <v>91</v>
      </c>
      <c r="F77" s="37" t="s">
        <v>284</v>
      </c>
      <c r="G77" s="37" t="s">
        <v>346</v>
      </c>
      <c r="H77" s="20" t="s">
        <v>48</v>
      </c>
      <c r="I77" s="20" t="s">
        <v>92</v>
      </c>
      <c r="J77" s="37" t="s">
        <v>347</v>
      </c>
      <c r="K77" s="21">
        <v>4861</v>
      </c>
      <c r="L77" s="28">
        <v>173</v>
      </c>
      <c r="M77" s="28">
        <v>167</v>
      </c>
      <c r="N77" s="28">
        <v>161</v>
      </c>
      <c r="O77" s="28">
        <v>156</v>
      </c>
      <c r="P77" s="28">
        <v>152</v>
      </c>
      <c r="Q77" s="28">
        <v>147</v>
      </c>
      <c r="R77" s="28">
        <v>144</v>
      </c>
      <c r="S77" s="28">
        <v>140</v>
      </c>
      <c r="T77" s="28">
        <v>137</v>
      </c>
      <c r="U77" s="28">
        <v>134</v>
      </c>
      <c r="V77" s="28">
        <v>132</v>
      </c>
      <c r="W77" s="28">
        <v>129</v>
      </c>
      <c r="X77" s="28">
        <v>127</v>
      </c>
      <c r="Y77" s="28">
        <v>124</v>
      </c>
      <c r="Z77" s="28">
        <v>121</v>
      </c>
      <c r="AA77" s="28">
        <v>118</v>
      </c>
      <c r="AB77" s="28">
        <v>115</v>
      </c>
      <c r="AC77" s="28">
        <v>113</v>
      </c>
      <c r="AD77" s="28">
        <v>111</v>
      </c>
      <c r="AE77" s="28">
        <v>110</v>
      </c>
      <c r="AF77" s="28">
        <v>514</v>
      </c>
      <c r="AG77" s="28">
        <v>396</v>
      </c>
      <c r="AH77" s="28">
        <v>291</v>
      </c>
      <c r="AI77" s="28">
        <v>213</v>
      </c>
      <c r="AJ77" s="28">
        <v>178</v>
      </c>
      <c r="AK77" s="28">
        <v>139</v>
      </c>
      <c r="AL77" s="28">
        <v>124</v>
      </c>
      <c r="AM77" s="28">
        <v>104</v>
      </c>
      <c r="AN77" s="28">
        <v>74</v>
      </c>
      <c r="AO77" s="28">
        <v>54</v>
      </c>
      <c r="AP77" s="28">
        <v>40</v>
      </c>
      <c r="AQ77" s="28">
        <v>18</v>
      </c>
      <c r="AR77" s="28">
        <v>5</v>
      </c>
      <c r="AS77" s="5">
        <v>14</v>
      </c>
      <c r="AT77" s="5">
        <v>84</v>
      </c>
      <c r="AU77" s="5">
        <v>81</v>
      </c>
      <c r="AV77" s="5">
        <v>179</v>
      </c>
      <c r="AW77" s="5">
        <v>2459</v>
      </c>
      <c r="AX77" s="17">
        <v>307</v>
      </c>
      <c r="AY77" s="17">
        <v>290</v>
      </c>
      <c r="AZ77" s="27">
        <v>875</v>
      </c>
      <c r="BA77" s="5">
        <v>246</v>
      </c>
    </row>
    <row r="78" spans="1:53" s="4" customFormat="1" ht="14.25" x14ac:dyDescent="0.2">
      <c r="A78" s="20">
        <v>3884</v>
      </c>
      <c r="B78" s="20" t="s">
        <v>348</v>
      </c>
      <c r="C78" s="20" t="s">
        <v>48</v>
      </c>
      <c r="D78" s="20" t="s">
        <v>92</v>
      </c>
      <c r="E78" s="37" t="s">
        <v>91</v>
      </c>
      <c r="F78" s="37" t="s">
        <v>284</v>
      </c>
      <c r="G78" s="37" t="s">
        <v>346</v>
      </c>
      <c r="H78" s="20" t="s">
        <v>48</v>
      </c>
      <c r="I78" s="20" t="s">
        <v>92</v>
      </c>
      <c r="J78" s="37" t="s">
        <v>286</v>
      </c>
      <c r="K78" s="21">
        <v>4618</v>
      </c>
      <c r="L78" s="28">
        <v>165</v>
      </c>
      <c r="M78" s="28">
        <v>159</v>
      </c>
      <c r="N78" s="28">
        <v>153</v>
      </c>
      <c r="O78" s="28">
        <v>148</v>
      </c>
      <c r="P78" s="28">
        <v>144</v>
      </c>
      <c r="Q78" s="28">
        <v>140</v>
      </c>
      <c r="R78" s="28">
        <v>136</v>
      </c>
      <c r="S78" s="28">
        <v>133</v>
      </c>
      <c r="T78" s="28">
        <v>130</v>
      </c>
      <c r="U78" s="28">
        <v>128</v>
      </c>
      <c r="V78" s="28">
        <v>125</v>
      </c>
      <c r="W78" s="28">
        <v>123</v>
      </c>
      <c r="X78" s="28">
        <v>121</v>
      </c>
      <c r="Y78" s="28">
        <v>118</v>
      </c>
      <c r="Z78" s="28">
        <v>115</v>
      </c>
      <c r="AA78" s="28">
        <v>112</v>
      </c>
      <c r="AB78" s="28">
        <v>110</v>
      </c>
      <c r="AC78" s="28">
        <v>107</v>
      </c>
      <c r="AD78" s="28">
        <v>106</v>
      </c>
      <c r="AE78" s="28">
        <v>104</v>
      </c>
      <c r="AF78" s="28">
        <v>488</v>
      </c>
      <c r="AG78" s="28">
        <v>376</v>
      </c>
      <c r="AH78" s="28">
        <v>276</v>
      </c>
      <c r="AI78" s="28">
        <v>202</v>
      </c>
      <c r="AJ78" s="28">
        <v>169</v>
      </c>
      <c r="AK78" s="28">
        <v>132</v>
      </c>
      <c r="AL78" s="28">
        <v>118</v>
      </c>
      <c r="AM78" s="28">
        <v>97</v>
      </c>
      <c r="AN78" s="28">
        <v>70</v>
      </c>
      <c r="AO78" s="28">
        <v>52</v>
      </c>
      <c r="AP78" s="28">
        <v>38</v>
      </c>
      <c r="AQ78" s="28">
        <v>19</v>
      </c>
      <c r="AR78" s="28">
        <v>4</v>
      </c>
      <c r="AS78" s="5">
        <v>12</v>
      </c>
      <c r="AT78" s="5">
        <v>80</v>
      </c>
      <c r="AU78" s="5">
        <v>79</v>
      </c>
      <c r="AV78" s="5">
        <v>171</v>
      </c>
      <c r="AW78" s="5">
        <v>2334</v>
      </c>
      <c r="AX78" s="17">
        <v>294</v>
      </c>
      <c r="AY78" s="17">
        <v>277</v>
      </c>
      <c r="AZ78" s="27">
        <v>829</v>
      </c>
      <c r="BA78" s="5">
        <v>233</v>
      </c>
    </row>
    <row r="79" spans="1:53" s="4" customFormat="1" ht="14.25" x14ac:dyDescent="0.2">
      <c r="A79" s="20">
        <v>3885</v>
      </c>
      <c r="B79" s="20" t="s">
        <v>349</v>
      </c>
      <c r="C79" s="20" t="s">
        <v>48</v>
      </c>
      <c r="D79" s="20" t="s">
        <v>92</v>
      </c>
      <c r="E79" s="37" t="s">
        <v>91</v>
      </c>
      <c r="F79" s="37" t="s">
        <v>284</v>
      </c>
      <c r="G79" s="37" t="s">
        <v>346</v>
      </c>
      <c r="H79" s="20" t="s">
        <v>48</v>
      </c>
      <c r="I79" s="20" t="s">
        <v>92</v>
      </c>
      <c r="J79" s="37" t="s">
        <v>286</v>
      </c>
      <c r="K79" s="21">
        <v>1157</v>
      </c>
      <c r="L79" s="28">
        <v>41</v>
      </c>
      <c r="M79" s="28">
        <v>40</v>
      </c>
      <c r="N79" s="28">
        <v>38</v>
      </c>
      <c r="O79" s="28">
        <v>37</v>
      </c>
      <c r="P79" s="28">
        <v>36</v>
      </c>
      <c r="Q79" s="28">
        <v>35</v>
      </c>
      <c r="R79" s="28">
        <v>34</v>
      </c>
      <c r="S79" s="28">
        <v>33</v>
      </c>
      <c r="T79" s="28">
        <v>33</v>
      </c>
      <c r="U79" s="28">
        <v>32</v>
      </c>
      <c r="V79" s="28">
        <v>31</v>
      </c>
      <c r="W79" s="28">
        <v>31</v>
      </c>
      <c r="X79" s="28">
        <v>30</v>
      </c>
      <c r="Y79" s="28">
        <v>30</v>
      </c>
      <c r="Z79" s="28">
        <v>29</v>
      </c>
      <c r="AA79" s="28">
        <v>29</v>
      </c>
      <c r="AB79" s="28">
        <v>27</v>
      </c>
      <c r="AC79" s="28">
        <v>27</v>
      </c>
      <c r="AD79" s="28">
        <v>26</v>
      </c>
      <c r="AE79" s="28">
        <v>26</v>
      </c>
      <c r="AF79" s="28">
        <v>122</v>
      </c>
      <c r="AG79" s="28">
        <v>94</v>
      </c>
      <c r="AH79" s="28">
        <v>69</v>
      </c>
      <c r="AI79" s="28">
        <v>51</v>
      </c>
      <c r="AJ79" s="28">
        <v>43</v>
      </c>
      <c r="AK79" s="28">
        <v>33</v>
      </c>
      <c r="AL79" s="28">
        <v>30</v>
      </c>
      <c r="AM79" s="28">
        <v>24</v>
      </c>
      <c r="AN79" s="28">
        <v>18</v>
      </c>
      <c r="AO79" s="28">
        <v>13</v>
      </c>
      <c r="AP79" s="28">
        <v>9</v>
      </c>
      <c r="AQ79" s="28">
        <v>5</v>
      </c>
      <c r="AR79" s="28">
        <v>1</v>
      </c>
      <c r="AS79" s="5">
        <v>3</v>
      </c>
      <c r="AT79" s="5">
        <v>20</v>
      </c>
      <c r="AU79" s="5">
        <v>20</v>
      </c>
      <c r="AV79" s="5">
        <v>43</v>
      </c>
      <c r="AW79" s="5">
        <v>585</v>
      </c>
      <c r="AX79" s="17">
        <v>74</v>
      </c>
      <c r="AY79" s="17">
        <v>69</v>
      </c>
      <c r="AZ79" s="27">
        <v>208</v>
      </c>
      <c r="BA79" s="5">
        <v>58</v>
      </c>
    </row>
    <row r="80" spans="1:53" s="4" customFormat="1" ht="14.25" x14ac:dyDescent="0.2">
      <c r="A80" s="20">
        <v>3880</v>
      </c>
      <c r="B80" s="20" t="s">
        <v>350</v>
      </c>
      <c r="C80" s="20" t="s">
        <v>48</v>
      </c>
      <c r="D80" s="20" t="s">
        <v>92</v>
      </c>
      <c r="E80" s="37" t="s">
        <v>91</v>
      </c>
      <c r="F80" s="37" t="s">
        <v>284</v>
      </c>
      <c r="G80" s="37" t="s">
        <v>346</v>
      </c>
      <c r="H80" s="20" t="s">
        <v>48</v>
      </c>
      <c r="I80" s="20" t="s">
        <v>92</v>
      </c>
      <c r="J80" s="37" t="s">
        <v>305</v>
      </c>
      <c r="K80" s="21">
        <v>2070</v>
      </c>
      <c r="L80" s="28">
        <v>74</v>
      </c>
      <c r="M80" s="28">
        <v>71</v>
      </c>
      <c r="N80" s="28">
        <v>69</v>
      </c>
      <c r="O80" s="28">
        <v>66</v>
      </c>
      <c r="P80" s="28">
        <v>65</v>
      </c>
      <c r="Q80" s="28">
        <v>63</v>
      </c>
      <c r="R80" s="28">
        <v>61</v>
      </c>
      <c r="S80" s="28">
        <v>60</v>
      </c>
      <c r="T80" s="28">
        <v>58</v>
      </c>
      <c r="U80" s="28">
        <v>57</v>
      </c>
      <c r="V80" s="28">
        <v>56</v>
      </c>
      <c r="W80" s="28">
        <v>55</v>
      </c>
      <c r="X80" s="28">
        <v>54</v>
      </c>
      <c r="Y80" s="28">
        <v>53</v>
      </c>
      <c r="Z80" s="28">
        <v>51</v>
      </c>
      <c r="AA80" s="28">
        <v>50</v>
      </c>
      <c r="AB80" s="28">
        <v>49</v>
      </c>
      <c r="AC80" s="28">
        <v>48</v>
      </c>
      <c r="AD80" s="28">
        <v>47</v>
      </c>
      <c r="AE80" s="28">
        <v>47</v>
      </c>
      <c r="AF80" s="28">
        <v>219</v>
      </c>
      <c r="AG80" s="28">
        <v>169</v>
      </c>
      <c r="AH80" s="28">
        <v>124</v>
      </c>
      <c r="AI80" s="28">
        <v>91</v>
      </c>
      <c r="AJ80" s="28">
        <v>76</v>
      </c>
      <c r="AK80" s="28">
        <v>59</v>
      </c>
      <c r="AL80" s="28">
        <v>53</v>
      </c>
      <c r="AM80" s="28">
        <v>43</v>
      </c>
      <c r="AN80" s="28">
        <v>32</v>
      </c>
      <c r="AO80" s="28">
        <v>23</v>
      </c>
      <c r="AP80" s="28">
        <v>17</v>
      </c>
      <c r="AQ80" s="28">
        <v>8</v>
      </c>
      <c r="AR80" s="28">
        <v>2</v>
      </c>
      <c r="AS80" s="5">
        <v>6</v>
      </c>
      <c r="AT80" s="5">
        <v>36</v>
      </c>
      <c r="AU80" s="5">
        <v>35</v>
      </c>
      <c r="AV80" s="5">
        <v>77</v>
      </c>
      <c r="AW80" s="5">
        <v>1046</v>
      </c>
      <c r="AX80" s="17">
        <v>132</v>
      </c>
      <c r="AY80" s="17">
        <v>124</v>
      </c>
      <c r="AZ80" s="27">
        <v>371</v>
      </c>
      <c r="BA80" s="5">
        <v>104</v>
      </c>
    </row>
    <row r="81" spans="1:53" s="4" customFormat="1" ht="14.25" x14ac:dyDescent="0.2">
      <c r="A81" s="20">
        <v>3881</v>
      </c>
      <c r="B81" s="20" t="s">
        <v>351</v>
      </c>
      <c r="C81" s="20" t="s">
        <v>48</v>
      </c>
      <c r="D81" s="20" t="s">
        <v>92</v>
      </c>
      <c r="E81" s="37" t="s">
        <v>91</v>
      </c>
      <c r="F81" s="37" t="s">
        <v>284</v>
      </c>
      <c r="G81" s="37" t="s">
        <v>285</v>
      </c>
      <c r="H81" s="20" t="s">
        <v>48</v>
      </c>
      <c r="I81" s="20" t="s">
        <v>46</v>
      </c>
      <c r="J81" s="37" t="s">
        <v>305</v>
      </c>
      <c r="K81" s="21">
        <v>1394</v>
      </c>
      <c r="L81" s="28">
        <v>50</v>
      </c>
      <c r="M81" s="28">
        <v>48</v>
      </c>
      <c r="N81" s="28">
        <v>46</v>
      </c>
      <c r="O81" s="28">
        <v>45</v>
      </c>
      <c r="P81" s="28">
        <v>43</v>
      </c>
      <c r="Q81" s="28">
        <v>42</v>
      </c>
      <c r="R81" s="28">
        <v>41</v>
      </c>
      <c r="S81" s="28">
        <v>40</v>
      </c>
      <c r="T81" s="28">
        <v>40</v>
      </c>
      <c r="U81" s="28">
        <v>38</v>
      </c>
      <c r="V81" s="28">
        <v>38</v>
      </c>
      <c r="W81" s="28">
        <v>37</v>
      </c>
      <c r="X81" s="28">
        <v>36</v>
      </c>
      <c r="Y81" s="28">
        <v>36</v>
      </c>
      <c r="Z81" s="28">
        <v>35</v>
      </c>
      <c r="AA81" s="28">
        <v>34</v>
      </c>
      <c r="AB81" s="28">
        <v>33</v>
      </c>
      <c r="AC81" s="28">
        <v>32</v>
      </c>
      <c r="AD81" s="28">
        <v>32</v>
      </c>
      <c r="AE81" s="28">
        <v>31</v>
      </c>
      <c r="AF81" s="28">
        <v>147</v>
      </c>
      <c r="AG81" s="28">
        <v>113</v>
      </c>
      <c r="AH81" s="28">
        <v>83</v>
      </c>
      <c r="AI81" s="28">
        <v>61</v>
      </c>
      <c r="AJ81" s="28">
        <v>52</v>
      </c>
      <c r="AK81" s="28">
        <v>40</v>
      </c>
      <c r="AL81" s="28">
        <v>36</v>
      </c>
      <c r="AM81" s="28">
        <v>30</v>
      </c>
      <c r="AN81" s="28">
        <v>21</v>
      </c>
      <c r="AO81" s="28">
        <v>16</v>
      </c>
      <c r="AP81" s="28">
        <v>11</v>
      </c>
      <c r="AQ81" s="28">
        <v>6</v>
      </c>
      <c r="AR81" s="28">
        <v>1</v>
      </c>
      <c r="AS81" s="5">
        <v>4</v>
      </c>
      <c r="AT81" s="5">
        <v>24</v>
      </c>
      <c r="AU81" s="5">
        <v>24</v>
      </c>
      <c r="AV81" s="5">
        <v>52</v>
      </c>
      <c r="AW81" s="5">
        <v>704</v>
      </c>
      <c r="AX81" s="17">
        <v>89</v>
      </c>
      <c r="AY81" s="17">
        <v>84</v>
      </c>
      <c r="AZ81" s="27">
        <v>250</v>
      </c>
      <c r="BA81" s="5">
        <v>70</v>
      </c>
    </row>
    <row r="82" spans="1:53" s="4" customFormat="1" ht="14.25" x14ac:dyDescent="0.2">
      <c r="A82" s="20">
        <v>3883</v>
      </c>
      <c r="B82" s="20" t="s">
        <v>352</v>
      </c>
      <c r="C82" s="20" t="s">
        <v>48</v>
      </c>
      <c r="D82" s="20" t="s">
        <v>92</v>
      </c>
      <c r="E82" s="37" t="s">
        <v>91</v>
      </c>
      <c r="F82" s="37" t="s">
        <v>284</v>
      </c>
      <c r="G82" s="37" t="s">
        <v>346</v>
      </c>
      <c r="H82" s="20" t="s">
        <v>48</v>
      </c>
      <c r="I82" s="20" t="s">
        <v>92</v>
      </c>
      <c r="J82" s="37" t="s">
        <v>305</v>
      </c>
      <c r="K82" s="21">
        <v>1237</v>
      </c>
      <c r="L82" s="28">
        <v>44</v>
      </c>
      <c r="M82" s="28">
        <v>43</v>
      </c>
      <c r="N82" s="28">
        <v>41</v>
      </c>
      <c r="O82" s="28">
        <v>40</v>
      </c>
      <c r="P82" s="28">
        <v>39</v>
      </c>
      <c r="Q82" s="28">
        <v>37</v>
      </c>
      <c r="R82" s="28">
        <v>37</v>
      </c>
      <c r="S82" s="28">
        <v>36</v>
      </c>
      <c r="T82" s="28">
        <v>35</v>
      </c>
      <c r="U82" s="28">
        <v>34</v>
      </c>
      <c r="V82" s="28">
        <v>33</v>
      </c>
      <c r="W82" s="28">
        <v>33</v>
      </c>
      <c r="X82" s="28">
        <v>32</v>
      </c>
      <c r="Y82" s="28">
        <v>32</v>
      </c>
      <c r="Z82" s="28">
        <v>31</v>
      </c>
      <c r="AA82" s="28">
        <v>30</v>
      </c>
      <c r="AB82" s="28">
        <v>29</v>
      </c>
      <c r="AC82" s="28">
        <v>29</v>
      </c>
      <c r="AD82" s="28">
        <v>28</v>
      </c>
      <c r="AE82" s="28">
        <v>28</v>
      </c>
      <c r="AF82" s="28">
        <v>131</v>
      </c>
      <c r="AG82" s="28">
        <v>101</v>
      </c>
      <c r="AH82" s="28">
        <v>74</v>
      </c>
      <c r="AI82" s="28">
        <v>54</v>
      </c>
      <c r="AJ82" s="28">
        <v>45</v>
      </c>
      <c r="AK82" s="28">
        <v>35</v>
      </c>
      <c r="AL82" s="28">
        <v>32</v>
      </c>
      <c r="AM82" s="28">
        <v>26</v>
      </c>
      <c r="AN82" s="28">
        <v>19</v>
      </c>
      <c r="AO82" s="28">
        <v>14</v>
      </c>
      <c r="AP82" s="28">
        <v>10</v>
      </c>
      <c r="AQ82" s="28">
        <v>4</v>
      </c>
      <c r="AR82" s="28">
        <v>1</v>
      </c>
      <c r="AS82" s="5">
        <v>3</v>
      </c>
      <c r="AT82" s="5">
        <v>21</v>
      </c>
      <c r="AU82" s="5">
        <v>21</v>
      </c>
      <c r="AV82" s="5">
        <v>46</v>
      </c>
      <c r="AW82" s="5">
        <v>625</v>
      </c>
      <c r="AX82" s="17">
        <v>79</v>
      </c>
      <c r="AY82" s="17">
        <v>74</v>
      </c>
      <c r="AZ82" s="27">
        <v>222</v>
      </c>
      <c r="BA82" s="5">
        <v>62</v>
      </c>
    </row>
    <row r="83" spans="1:53" s="4" customFormat="1" ht="14.25" x14ac:dyDescent="0.2">
      <c r="A83" s="20">
        <v>3886</v>
      </c>
      <c r="B83" s="20" t="s">
        <v>353</v>
      </c>
      <c r="C83" s="20" t="s">
        <v>48</v>
      </c>
      <c r="D83" s="20" t="s">
        <v>92</v>
      </c>
      <c r="E83" s="37" t="s">
        <v>91</v>
      </c>
      <c r="F83" s="37" t="s">
        <v>284</v>
      </c>
      <c r="G83" s="37" t="s">
        <v>346</v>
      </c>
      <c r="H83" s="20" t="s">
        <v>48</v>
      </c>
      <c r="I83" s="20" t="s">
        <v>92</v>
      </c>
      <c r="J83" s="37" t="s">
        <v>305</v>
      </c>
      <c r="K83" s="21">
        <v>988</v>
      </c>
      <c r="L83" s="28">
        <v>35</v>
      </c>
      <c r="M83" s="28">
        <v>34</v>
      </c>
      <c r="N83" s="28">
        <v>33</v>
      </c>
      <c r="O83" s="28">
        <v>32</v>
      </c>
      <c r="P83" s="28">
        <v>31</v>
      </c>
      <c r="Q83" s="28">
        <v>30</v>
      </c>
      <c r="R83" s="28">
        <v>29</v>
      </c>
      <c r="S83" s="28">
        <v>29</v>
      </c>
      <c r="T83" s="28">
        <v>28</v>
      </c>
      <c r="U83" s="28">
        <v>27</v>
      </c>
      <c r="V83" s="28">
        <v>27</v>
      </c>
      <c r="W83" s="28">
        <v>26</v>
      </c>
      <c r="X83" s="28">
        <v>26</v>
      </c>
      <c r="Y83" s="28">
        <v>25</v>
      </c>
      <c r="Z83" s="28">
        <v>25</v>
      </c>
      <c r="AA83" s="28">
        <v>24</v>
      </c>
      <c r="AB83" s="28">
        <v>23</v>
      </c>
      <c r="AC83" s="28">
        <v>23</v>
      </c>
      <c r="AD83" s="28">
        <v>23</v>
      </c>
      <c r="AE83" s="28">
        <v>22</v>
      </c>
      <c r="AF83" s="28">
        <v>104</v>
      </c>
      <c r="AG83" s="28">
        <v>80</v>
      </c>
      <c r="AH83" s="28">
        <v>60</v>
      </c>
      <c r="AI83" s="28">
        <v>43</v>
      </c>
      <c r="AJ83" s="28">
        <v>36</v>
      </c>
      <c r="AK83" s="28">
        <v>28</v>
      </c>
      <c r="AL83" s="28">
        <v>25</v>
      </c>
      <c r="AM83" s="28">
        <v>21</v>
      </c>
      <c r="AN83" s="28">
        <v>15</v>
      </c>
      <c r="AO83" s="28">
        <v>11</v>
      </c>
      <c r="AP83" s="28">
        <v>8</v>
      </c>
      <c r="AQ83" s="28">
        <v>4</v>
      </c>
      <c r="AR83" s="28">
        <v>1</v>
      </c>
      <c r="AS83" s="5">
        <v>3</v>
      </c>
      <c r="AT83" s="5">
        <v>17</v>
      </c>
      <c r="AU83" s="5">
        <v>17</v>
      </c>
      <c r="AV83" s="5">
        <v>37</v>
      </c>
      <c r="AW83" s="5">
        <v>499</v>
      </c>
      <c r="AX83" s="17">
        <v>63</v>
      </c>
      <c r="AY83" s="17">
        <v>59</v>
      </c>
      <c r="AZ83" s="27">
        <v>177</v>
      </c>
      <c r="BA83" s="5">
        <v>50</v>
      </c>
    </row>
    <row r="84" spans="1:53" s="4" customFormat="1" ht="14.25" x14ac:dyDescent="0.2">
      <c r="A84" s="20">
        <v>6822</v>
      </c>
      <c r="B84" s="20" t="s">
        <v>354</v>
      </c>
      <c r="C84" s="20" t="s">
        <v>48</v>
      </c>
      <c r="D84" s="20" t="s">
        <v>92</v>
      </c>
      <c r="E84" s="37" t="s">
        <v>91</v>
      </c>
      <c r="F84" s="37" t="s">
        <v>284</v>
      </c>
      <c r="G84" s="37" t="s">
        <v>346</v>
      </c>
      <c r="H84" s="20" t="s">
        <v>48</v>
      </c>
      <c r="I84" s="20" t="s">
        <v>92</v>
      </c>
      <c r="J84" s="37" t="s">
        <v>305</v>
      </c>
      <c r="K84" s="21">
        <v>1394</v>
      </c>
      <c r="L84" s="28">
        <v>50</v>
      </c>
      <c r="M84" s="28">
        <v>48</v>
      </c>
      <c r="N84" s="28">
        <v>46</v>
      </c>
      <c r="O84" s="28">
        <v>45</v>
      </c>
      <c r="P84" s="28">
        <v>43</v>
      </c>
      <c r="Q84" s="28">
        <v>42</v>
      </c>
      <c r="R84" s="28">
        <v>41</v>
      </c>
      <c r="S84" s="28">
        <v>40</v>
      </c>
      <c r="T84" s="28">
        <v>39</v>
      </c>
      <c r="U84" s="28">
        <v>38</v>
      </c>
      <c r="V84" s="28">
        <v>38</v>
      </c>
      <c r="W84" s="28">
        <v>37</v>
      </c>
      <c r="X84" s="28">
        <v>36</v>
      </c>
      <c r="Y84" s="28">
        <v>36</v>
      </c>
      <c r="Z84" s="28">
        <v>35</v>
      </c>
      <c r="AA84" s="28">
        <v>34</v>
      </c>
      <c r="AB84" s="28">
        <v>33</v>
      </c>
      <c r="AC84" s="28">
        <v>32</v>
      </c>
      <c r="AD84" s="28">
        <v>32</v>
      </c>
      <c r="AE84" s="28">
        <v>31</v>
      </c>
      <c r="AF84" s="28">
        <v>148</v>
      </c>
      <c r="AG84" s="28">
        <v>113</v>
      </c>
      <c r="AH84" s="28">
        <v>84</v>
      </c>
      <c r="AI84" s="28">
        <v>61</v>
      </c>
      <c r="AJ84" s="28">
        <v>52</v>
      </c>
      <c r="AK84" s="28">
        <v>40</v>
      </c>
      <c r="AL84" s="28">
        <v>36</v>
      </c>
      <c r="AM84" s="28">
        <v>29</v>
      </c>
      <c r="AN84" s="28">
        <v>21</v>
      </c>
      <c r="AO84" s="28">
        <v>16</v>
      </c>
      <c r="AP84" s="28">
        <v>11</v>
      </c>
      <c r="AQ84" s="28">
        <v>6</v>
      </c>
      <c r="AR84" s="28">
        <v>1</v>
      </c>
      <c r="AS84" s="5">
        <v>4</v>
      </c>
      <c r="AT84" s="5">
        <v>24</v>
      </c>
      <c r="AU84" s="5">
        <v>24</v>
      </c>
      <c r="AV84" s="5">
        <v>52</v>
      </c>
      <c r="AW84" s="5">
        <v>704</v>
      </c>
      <c r="AX84" s="17">
        <v>89</v>
      </c>
      <c r="AY84" s="17">
        <v>84</v>
      </c>
      <c r="AZ84" s="27">
        <v>250</v>
      </c>
      <c r="BA84" s="5">
        <v>70</v>
      </c>
    </row>
    <row r="85" spans="1:53" s="4" customFormat="1" ht="14.25" x14ac:dyDescent="0.2">
      <c r="A85" s="20">
        <v>3882</v>
      </c>
      <c r="B85" s="20" t="s">
        <v>355</v>
      </c>
      <c r="C85" s="20" t="s">
        <v>48</v>
      </c>
      <c r="D85" s="20" t="s">
        <v>92</v>
      </c>
      <c r="E85" s="37" t="s">
        <v>91</v>
      </c>
      <c r="F85" s="37" t="s">
        <v>284</v>
      </c>
      <c r="G85" s="37" t="s">
        <v>346</v>
      </c>
      <c r="H85" s="20" t="s">
        <v>48</v>
      </c>
      <c r="I85" s="20" t="s">
        <v>92</v>
      </c>
      <c r="J85" s="37" t="s">
        <v>288</v>
      </c>
      <c r="K85" s="21">
        <v>874</v>
      </c>
      <c r="L85" s="28">
        <v>31</v>
      </c>
      <c r="M85" s="28">
        <v>30</v>
      </c>
      <c r="N85" s="28">
        <v>29</v>
      </c>
      <c r="O85" s="28">
        <v>28</v>
      </c>
      <c r="P85" s="28">
        <v>27</v>
      </c>
      <c r="Q85" s="28">
        <v>27</v>
      </c>
      <c r="R85" s="28">
        <v>27</v>
      </c>
      <c r="S85" s="28">
        <v>25</v>
      </c>
      <c r="T85" s="28">
        <v>25</v>
      </c>
      <c r="U85" s="28">
        <v>24</v>
      </c>
      <c r="V85" s="28">
        <v>24</v>
      </c>
      <c r="W85" s="28">
        <v>23</v>
      </c>
      <c r="X85" s="28">
        <v>23</v>
      </c>
      <c r="Y85" s="28">
        <v>22</v>
      </c>
      <c r="Z85" s="28">
        <v>22</v>
      </c>
      <c r="AA85" s="28">
        <v>21</v>
      </c>
      <c r="AB85" s="28">
        <v>21</v>
      </c>
      <c r="AC85" s="28">
        <v>20</v>
      </c>
      <c r="AD85" s="28">
        <v>20</v>
      </c>
      <c r="AE85" s="28">
        <v>20</v>
      </c>
      <c r="AF85" s="28">
        <v>92</v>
      </c>
      <c r="AG85" s="28">
        <v>71</v>
      </c>
      <c r="AH85" s="28">
        <v>52</v>
      </c>
      <c r="AI85" s="28">
        <v>38</v>
      </c>
      <c r="AJ85" s="28">
        <v>32</v>
      </c>
      <c r="AK85" s="28">
        <v>25</v>
      </c>
      <c r="AL85" s="28">
        <v>22</v>
      </c>
      <c r="AM85" s="28">
        <v>18</v>
      </c>
      <c r="AN85" s="28">
        <v>13</v>
      </c>
      <c r="AO85" s="28">
        <v>10</v>
      </c>
      <c r="AP85" s="28">
        <v>7</v>
      </c>
      <c r="AQ85" s="28">
        <v>4</v>
      </c>
      <c r="AR85" s="28">
        <v>1</v>
      </c>
      <c r="AS85" s="5">
        <v>2</v>
      </c>
      <c r="AT85" s="5">
        <v>15</v>
      </c>
      <c r="AU85" s="5">
        <v>15</v>
      </c>
      <c r="AV85" s="5">
        <v>32</v>
      </c>
      <c r="AW85" s="5">
        <v>442</v>
      </c>
      <c r="AX85" s="17">
        <v>56</v>
      </c>
      <c r="AY85" s="17">
        <v>52</v>
      </c>
      <c r="AZ85" s="27">
        <v>157</v>
      </c>
      <c r="BA85" s="5">
        <v>44</v>
      </c>
    </row>
    <row r="86" spans="1:53" s="4" customFormat="1" ht="14.25" x14ac:dyDescent="0.2">
      <c r="A86" s="20">
        <v>3887</v>
      </c>
      <c r="B86" s="20" t="s">
        <v>356</v>
      </c>
      <c r="C86" s="20" t="s">
        <v>48</v>
      </c>
      <c r="D86" s="20" t="s">
        <v>92</v>
      </c>
      <c r="E86" s="37" t="s">
        <v>91</v>
      </c>
      <c r="F86" s="37" t="s">
        <v>284</v>
      </c>
      <c r="G86" s="37" t="s">
        <v>346</v>
      </c>
      <c r="H86" s="20" t="s">
        <v>48</v>
      </c>
      <c r="I86" s="20" t="s">
        <v>92</v>
      </c>
      <c r="J86" s="37" t="s">
        <v>288</v>
      </c>
      <c r="K86" s="21">
        <v>1256</v>
      </c>
      <c r="L86" s="28">
        <v>45</v>
      </c>
      <c r="M86" s="28">
        <v>43</v>
      </c>
      <c r="N86" s="28">
        <v>42</v>
      </c>
      <c r="O86" s="28">
        <v>40</v>
      </c>
      <c r="P86" s="28">
        <v>39</v>
      </c>
      <c r="Q86" s="28">
        <v>38</v>
      </c>
      <c r="R86" s="28">
        <v>37</v>
      </c>
      <c r="S86" s="28">
        <v>36</v>
      </c>
      <c r="T86" s="28">
        <v>35</v>
      </c>
      <c r="U86" s="28">
        <v>35</v>
      </c>
      <c r="V86" s="28">
        <v>34</v>
      </c>
      <c r="W86" s="28">
        <v>33</v>
      </c>
      <c r="X86" s="28">
        <v>33</v>
      </c>
      <c r="Y86" s="28">
        <v>32</v>
      </c>
      <c r="Z86" s="28">
        <v>31</v>
      </c>
      <c r="AA86" s="28">
        <v>31</v>
      </c>
      <c r="AB86" s="28">
        <v>30</v>
      </c>
      <c r="AC86" s="28">
        <v>29</v>
      </c>
      <c r="AD86" s="28">
        <v>29</v>
      </c>
      <c r="AE86" s="28">
        <v>28</v>
      </c>
      <c r="AF86" s="28">
        <v>134</v>
      </c>
      <c r="AG86" s="28">
        <v>103</v>
      </c>
      <c r="AH86" s="28">
        <v>75</v>
      </c>
      <c r="AI86" s="28">
        <v>55</v>
      </c>
      <c r="AJ86" s="28">
        <v>46</v>
      </c>
      <c r="AK86" s="28">
        <v>36</v>
      </c>
      <c r="AL86" s="28">
        <v>32</v>
      </c>
      <c r="AM86" s="28">
        <v>26</v>
      </c>
      <c r="AN86" s="28">
        <v>19</v>
      </c>
      <c r="AO86" s="28">
        <v>14</v>
      </c>
      <c r="AP86" s="28">
        <v>10</v>
      </c>
      <c r="AQ86" s="28">
        <v>5</v>
      </c>
      <c r="AR86" s="28">
        <v>1</v>
      </c>
      <c r="AS86" s="5">
        <v>3</v>
      </c>
      <c r="AT86" s="5">
        <v>22</v>
      </c>
      <c r="AU86" s="5">
        <v>21</v>
      </c>
      <c r="AV86" s="5">
        <v>47</v>
      </c>
      <c r="AW86" s="5">
        <v>635</v>
      </c>
      <c r="AX86" s="17">
        <v>80</v>
      </c>
      <c r="AY86" s="17">
        <v>75</v>
      </c>
      <c r="AZ86" s="27">
        <v>225</v>
      </c>
      <c r="BA86" s="5">
        <v>63</v>
      </c>
    </row>
    <row r="87" spans="1:53" s="4" customFormat="1" ht="14.25" x14ac:dyDescent="0.2">
      <c r="A87" s="20">
        <v>6821</v>
      </c>
      <c r="B87" s="20" t="s">
        <v>357</v>
      </c>
      <c r="C87" s="20" t="s">
        <v>48</v>
      </c>
      <c r="D87" s="20" t="s">
        <v>92</v>
      </c>
      <c r="E87" s="37" t="s">
        <v>91</v>
      </c>
      <c r="F87" s="37" t="s">
        <v>284</v>
      </c>
      <c r="G87" s="37" t="s">
        <v>346</v>
      </c>
      <c r="H87" s="20" t="s">
        <v>48</v>
      </c>
      <c r="I87" s="20" t="s">
        <v>92</v>
      </c>
      <c r="J87" s="37" t="s">
        <v>305</v>
      </c>
      <c r="K87" s="21">
        <v>2409</v>
      </c>
      <c r="L87" s="28">
        <v>86</v>
      </c>
      <c r="M87" s="28">
        <v>82</v>
      </c>
      <c r="N87" s="28">
        <v>80</v>
      </c>
      <c r="O87" s="28">
        <v>77</v>
      </c>
      <c r="P87" s="28">
        <v>75</v>
      </c>
      <c r="Q87" s="28">
        <v>73</v>
      </c>
      <c r="R87" s="28">
        <v>71</v>
      </c>
      <c r="S87" s="28">
        <v>69</v>
      </c>
      <c r="T87" s="28">
        <v>68</v>
      </c>
      <c r="U87" s="28">
        <v>67</v>
      </c>
      <c r="V87" s="28">
        <v>65</v>
      </c>
      <c r="W87" s="28">
        <v>64</v>
      </c>
      <c r="X87" s="28">
        <v>63</v>
      </c>
      <c r="Y87" s="28">
        <v>62</v>
      </c>
      <c r="Z87" s="28">
        <v>60</v>
      </c>
      <c r="AA87" s="28">
        <v>59</v>
      </c>
      <c r="AB87" s="28">
        <v>57</v>
      </c>
      <c r="AC87" s="28">
        <v>56</v>
      </c>
      <c r="AD87" s="28">
        <v>55</v>
      </c>
      <c r="AE87" s="28">
        <v>54</v>
      </c>
      <c r="AF87" s="28">
        <v>255</v>
      </c>
      <c r="AG87" s="28">
        <v>196</v>
      </c>
      <c r="AH87" s="28">
        <v>144</v>
      </c>
      <c r="AI87" s="28">
        <v>105</v>
      </c>
      <c r="AJ87" s="28">
        <v>88</v>
      </c>
      <c r="AK87" s="28">
        <v>69</v>
      </c>
      <c r="AL87" s="28">
        <v>62</v>
      </c>
      <c r="AM87" s="28">
        <v>51</v>
      </c>
      <c r="AN87" s="28">
        <v>37</v>
      </c>
      <c r="AO87" s="28">
        <v>26</v>
      </c>
      <c r="AP87" s="28">
        <v>20</v>
      </c>
      <c r="AQ87" s="28">
        <v>10</v>
      </c>
      <c r="AR87" s="28">
        <v>3</v>
      </c>
      <c r="AS87" s="5">
        <v>7</v>
      </c>
      <c r="AT87" s="5">
        <v>42</v>
      </c>
      <c r="AU87" s="5">
        <v>41</v>
      </c>
      <c r="AV87" s="5">
        <v>89</v>
      </c>
      <c r="AW87" s="5">
        <v>1218</v>
      </c>
      <c r="AX87" s="17">
        <v>154</v>
      </c>
      <c r="AY87" s="17">
        <v>144</v>
      </c>
      <c r="AZ87" s="27">
        <v>432</v>
      </c>
      <c r="BA87" s="5">
        <v>121</v>
      </c>
    </row>
    <row r="88" spans="1:53" s="4" customFormat="1" ht="14.25" x14ac:dyDescent="0.2">
      <c r="A88" s="20">
        <v>6824</v>
      </c>
      <c r="B88" s="20" t="s">
        <v>358</v>
      </c>
      <c r="C88" s="20" t="s">
        <v>48</v>
      </c>
      <c r="D88" s="20" t="s">
        <v>92</v>
      </c>
      <c r="E88" s="37" t="s">
        <v>91</v>
      </c>
      <c r="F88" s="37" t="s">
        <v>284</v>
      </c>
      <c r="G88" s="37" t="s">
        <v>346</v>
      </c>
      <c r="H88" s="20" t="s">
        <v>48</v>
      </c>
      <c r="I88" s="20" t="s">
        <v>92</v>
      </c>
      <c r="J88" s="37" t="s">
        <v>288</v>
      </c>
      <c r="K88" s="21">
        <v>688</v>
      </c>
      <c r="L88" s="28">
        <v>25</v>
      </c>
      <c r="M88" s="28">
        <v>24</v>
      </c>
      <c r="N88" s="28">
        <v>23</v>
      </c>
      <c r="O88" s="28">
        <v>22</v>
      </c>
      <c r="P88" s="28">
        <v>21</v>
      </c>
      <c r="Q88" s="28">
        <v>21</v>
      </c>
      <c r="R88" s="28">
        <v>20</v>
      </c>
      <c r="S88" s="28">
        <v>20</v>
      </c>
      <c r="T88" s="28">
        <v>19</v>
      </c>
      <c r="U88" s="28">
        <v>19</v>
      </c>
      <c r="V88" s="28">
        <v>19</v>
      </c>
      <c r="W88" s="28">
        <v>18</v>
      </c>
      <c r="X88" s="28">
        <v>18</v>
      </c>
      <c r="Y88" s="28">
        <v>18</v>
      </c>
      <c r="Z88" s="28">
        <v>17</v>
      </c>
      <c r="AA88" s="28">
        <v>17</v>
      </c>
      <c r="AB88" s="28">
        <v>16</v>
      </c>
      <c r="AC88" s="28">
        <v>16</v>
      </c>
      <c r="AD88" s="28">
        <v>16</v>
      </c>
      <c r="AE88" s="28">
        <v>16</v>
      </c>
      <c r="AF88" s="28">
        <v>73</v>
      </c>
      <c r="AG88" s="28">
        <v>56</v>
      </c>
      <c r="AH88" s="28">
        <v>41</v>
      </c>
      <c r="AI88" s="28">
        <v>30</v>
      </c>
      <c r="AJ88" s="28">
        <v>25</v>
      </c>
      <c r="AK88" s="28">
        <v>20</v>
      </c>
      <c r="AL88" s="28">
        <v>18</v>
      </c>
      <c r="AM88" s="28">
        <v>13</v>
      </c>
      <c r="AN88" s="28">
        <v>10</v>
      </c>
      <c r="AO88" s="28">
        <v>7</v>
      </c>
      <c r="AP88" s="28">
        <v>6</v>
      </c>
      <c r="AQ88" s="28">
        <v>3</v>
      </c>
      <c r="AR88" s="28">
        <v>1</v>
      </c>
      <c r="AS88" s="5">
        <v>2</v>
      </c>
      <c r="AT88" s="5">
        <v>12</v>
      </c>
      <c r="AU88" s="5">
        <v>12</v>
      </c>
      <c r="AV88" s="5">
        <v>25</v>
      </c>
      <c r="AW88" s="5">
        <v>348</v>
      </c>
      <c r="AX88" s="17">
        <v>44</v>
      </c>
      <c r="AY88" s="17">
        <v>41</v>
      </c>
      <c r="AZ88" s="27">
        <v>123</v>
      </c>
      <c r="BA88" s="5">
        <v>35</v>
      </c>
    </row>
    <row r="89" spans="1:53" s="4" customFormat="1" ht="14.25" x14ac:dyDescent="0.2">
      <c r="A89" s="20">
        <v>7133</v>
      </c>
      <c r="B89" s="20" t="s">
        <v>359</v>
      </c>
      <c r="C89" s="20" t="s">
        <v>48</v>
      </c>
      <c r="D89" s="20" t="s">
        <v>92</v>
      </c>
      <c r="E89" s="37" t="s">
        <v>91</v>
      </c>
      <c r="F89" s="37" t="s">
        <v>284</v>
      </c>
      <c r="G89" s="37" t="s">
        <v>285</v>
      </c>
      <c r="H89" s="20" t="s">
        <v>48</v>
      </c>
      <c r="I89" s="20" t="s">
        <v>46</v>
      </c>
      <c r="J89" s="37" t="s">
        <v>288</v>
      </c>
      <c r="K89" s="21">
        <v>683</v>
      </c>
      <c r="L89" s="28">
        <v>24</v>
      </c>
      <c r="M89" s="28">
        <v>23</v>
      </c>
      <c r="N89" s="28">
        <v>23</v>
      </c>
      <c r="O89" s="28">
        <v>22</v>
      </c>
      <c r="P89" s="28">
        <v>22</v>
      </c>
      <c r="Q89" s="28">
        <v>21</v>
      </c>
      <c r="R89" s="28">
        <v>20</v>
      </c>
      <c r="S89" s="28">
        <v>20</v>
      </c>
      <c r="T89" s="28">
        <v>19</v>
      </c>
      <c r="U89" s="28">
        <v>19</v>
      </c>
      <c r="V89" s="28">
        <v>18</v>
      </c>
      <c r="W89" s="28">
        <v>18</v>
      </c>
      <c r="X89" s="28">
        <v>18</v>
      </c>
      <c r="Y89" s="28">
        <v>17</v>
      </c>
      <c r="Z89" s="28">
        <v>17</v>
      </c>
      <c r="AA89" s="28">
        <v>17</v>
      </c>
      <c r="AB89" s="28">
        <v>16</v>
      </c>
      <c r="AC89" s="28">
        <v>16</v>
      </c>
      <c r="AD89" s="28">
        <v>16</v>
      </c>
      <c r="AE89" s="28">
        <v>15</v>
      </c>
      <c r="AF89" s="28">
        <v>72</v>
      </c>
      <c r="AG89" s="28">
        <v>56</v>
      </c>
      <c r="AH89" s="28">
        <v>41</v>
      </c>
      <c r="AI89" s="28">
        <v>30</v>
      </c>
      <c r="AJ89" s="28">
        <v>25</v>
      </c>
      <c r="AK89" s="28">
        <v>19</v>
      </c>
      <c r="AL89" s="28">
        <v>17</v>
      </c>
      <c r="AM89" s="28">
        <v>14</v>
      </c>
      <c r="AN89" s="28">
        <v>10</v>
      </c>
      <c r="AO89" s="28">
        <v>8</v>
      </c>
      <c r="AP89" s="28">
        <v>6</v>
      </c>
      <c r="AQ89" s="28">
        <v>3</v>
      </c>
      <c r="AR89" s="28">
        <v>1</v>
      </c>
      <c r="AS89" s="5">
        <v>2</v>
      </c>
      <c r="AT89" s="5">
        <v>12</v>
      </c>
      <c r="AU89" s="5">
        <v>12</v>
      </c>
      <c r="AV89" s="5">
        <v>25</v>
      </c>
      <c r="AW89" s="5">
        <v>345</v>
      </c>
      <c r="AX89" s="17">
        <v>44</v>
      </c>
      <c r="AY89" s="17">
        <v>41</v>
      </c>
      <c r="AZ89" s="27">
        <v>123</v>
      </c>
      <c r="BA89" s="5">
        <v>34</v>
      </c>
    </row>
    <row r="90" spans="1:53" s="4" customFormat="1" ht="14.25" x14ac:dyDescent="0.2">
      <c r="A90" s="20">
        <v>7336</v>
      </c>
      <c r="B90" s="20" t="s">
        <v>360</v>
      </c>
      <c r="C90" s="20" t="s">
        <v>48</v>
      </c>
      <c r="D90" s="20" t="s">
        <v>92</v>
      </c>
      <c r="E90" s="37" t="s">
        <v>91</v>
      </c>
      <c r="F90" s="37" t="s">
        <v>284</v>
      </c>
      <c r="G90" s="37" t="s">
        <v>346</v>
      </c>
      <c r="H90" s="20" t="s">
        <v>48</v>
      </c>
      <c r="I90" s="20" t="s">
        <v>92</v>
      </c>
      <c r="J90" s="37" t="s">
        <v>288</v>
      </c>
      <c r="K90" s="21">
        <v>1222</v>
      </c>
      <c r="L90" s="28">
        <v>44</v>
      </c>
      <c r="M90" s="28">
        <v>42</v>
      </c>
      <c r="N90" s="28">
        <v>41</v>
      </c>
      <c r="O90" s="28">
        <v>39</v>
      </c>
      <c r="P90" s="28">
        <v>38</v>
      </c>
      <c r="Q90" s="28">
        <v>37</v>
      </c>
      <c r="R90" s="28">
        <v>36</v>
      </c>
      <c r="S90" s="28">
        <v>35</v>
      </c>
      <c r="T90" s="28">
        <v>34</v>
      </c>
      <c r="U90" s="28">
        <v>34</v>
      </c>
      <c r="V90" s="28">
        <v>33</v>
      </c>
      <c r="W90" s="28">
        <v>33</v>
      </c>
      <c r="X90" s="28">
        <v>32</v>
      </c>
      <c r="Y90" s="28">
        <v>31</v>
      </c>
      <c r="Z90" s="28">
        <v>30</v>
      </c>
      <c r="AA90" s="28">
        <v>30</v>
      </c>
      <c r="AB90" s="28">
        <v>29</v>
      </c>
      <c r="AC90" s="28">
        <v>28</v>
      </c>
      <c r="AD90" s="28">
        <v>28</v>
      </c>
      <c r="AE90" s="28">
        <v>28</v>
      </c>
      <c r="AF90" s="28">
        <v>129</v>
      </c>
      <c r="AG90" s="28">
        <v>99</v>
      </c>
      <c r="AH90" s="28">
        <v>73</v>
      </c>
      <c r="AI90" s="28">
        <v>53</v>
      </c>
      <c r="AJ90" s="28">
        <v>45</v>
      </c>
      <c r="AK90" s="28">
        <v>35</v>
      </c>
      <c r="AL90" s="28">
        <v>31</v>
      </c>
      <c r="AM90" s="28">
        <v>26</v>
      </c>
      <c r="AN90" s="28">
        <v>19</v>
      </c>
      <c r="AO90" s="28">
        <v>14</v>
      </c>
      <c r="AP90" s="28">
        <v>10</v>
      </c>
      <c r="AQ90" s="28">
        <v>5</v>
      </c>
      <c r="AR90" s="28">
        <v>1</v>
      </c>
      <c r="AS90" s="5">
        <v>3</v>
      </c>
      <c r="AT90" s="5">
        <v>21</v>
      </c>
      <c r="AU90" s="5">
        <v>21</v>
      </c>
      <c r="AV90" s="5">
        <v>45</v>
      </c>
      <c r="AW90" s="5">
        <v>617</v>
      </c>
      <c r="AX90" s="17">
        <v>78</v>
      </c>
      <c r="AY90" s="17">
        <v>73</v>
      </c>
      <c r="AZ90" s="27">
        <v>219</v>
      </c>
      <c r="BA90" s="5">
        <v>62</v>
      </c>
    </row>
    <row r="91" spans="1:53" s="4" customFormat="1" ht="14.25" x14ac:dyDescent="0.2">
      <c r="A91" s="20">
        <v>7337</v>
      </c>
      <c r="B91" s="20" t="s">
        <v>361</v>
      </c>
      <c r="C91" s="20" t="s">
        <v>48</v>
      </c>
      <c r="D91" s="20" t="s">
        <v>92</v>
      </c>
      <c r="E91" s="37" t="s">
        <v>91</v>
      </c>
      <c r="F91" s="37" t="s">
        <v>284</v>
      </c>
      <c r="G91" s="37" t="s">
        <v>346</v>
      </c>
      <c r="H91" s="20" t="s">
        <v>48</v>
      </c>
      <c r="I91" s="20" t="s">
        <v>92</v>
      </c>
      <c r="J91" s="37" t="s">
        <v>288</v>
      </c>
      <c r="K91" s="21">
        <v>781</v>
      </c>
      <c r="L91" s="28">
        <v>28</v>
      </c>
      <c r="M91" s="28">
        <v>26</v>
      </c>
      <c r="N91" s="28">
        <v>26</v>
      </c>
      <c r="O91" s="28">
        <v>25</v>
      </c>
      <c r="P91" s="28">
        <v>24</v>
      </c>
      <c r="Q91" s="28">
        <v>24</v>
      </c>
      <c r="R91" s="28">
        <v>23</v>
      </c>
      <c r="S91" s="28">
        <v>23</v>
      </c>
      <c r="T91" s="28">
        <v>22</v>
      </c>
      <c r="U91" s="28">
        <v>22</v>
      </c>
      <c r="V91" s="28">
        <v>21</v>
      </c>
      <c r="W91" s="28">
        <v>21</v>
      </c>
      <c r="X91" s="28">
        <v>20</v>
      </c>
      <c r="Y91" s="28">
        <v>20</v>
      </c>
      <c r="Z91" s="28">
        <v>19</v>
      </c>
      <c r="AA91" s="28">
        <v>19</v>
      </c>
      <c r="AB91" s="28">
        <v>19</v>
      </c>
      <c r="AC91" s="28">
        <v>18</v>
      </c>
      <c r="AD91" s="28">
        <v>18</v>
      </c>
      <c r="AE91" s="28">
        <v>18</v>
      </c>
      <c r="AF91" s="28">
        <v>83</v>
      </c>
      <c r="AG91" s="28">
        <v>64</v>
      </c>
      <c r="AH91" s="28">
        <v>47</v>
      </c>
      <c r="AI91" s="28">
        <v>34</v>
      </c>
      <c r="AJ91" s="28">
        <v>29</v>
      </c>
      <c r="AK91" s="28">
        <v>22</v>
      </c>
      <c r="AL91" s="28">
        <v>20</v>
      </c>
      <c r="AM91" s="28">
        <v>16</v>
      </c>
      <c r="AN91" s="28">
        <v>12</v>
      </c>
      <c r="AO91" s="28">
        <v>8</v>
      </c>
      <c r="AP91" s="28">
        <v>6</v>
      </c>
      <c r="AQ91" s="28">
        <v>3</v>
      </c>
      <c r="AR91" s="28">
        <v>1</v>
      </c>
      <c r="AS91" s="5">
        <v>2</v>
      </c>
      <c r="AT91" s="5">
        <v>14</v>
      </c>
      <c r="AU91" s="5">
        <v>13</v>
      </c>
      <c r="AV91" s="5">
        <v>29</v>
      </c>
      <c r="AW91" s="5">
        <v>394</v>
      </c>
      <c r="AX91" s="17">
        <v>50</v>
      </c>
      <c r="AY91" s="17">
        <v>47</v>
      </c>
      <c r="AZ91" s="27">
        <v>140</v>
      </c>
      <c r="BA91" s="5">
        <v>39</v>
      </c>
    </row>
    <row r="92" spans="1:53" s="4" customFormat="1" ht="14.25" x14ac:dyDescent="0.2">
      <c r="A92" s="20">
        <v>7338</v>
      </c>
      <c r="B92" s="20" t="s">
        <v>362</v>
      </c>
      <c r="C92" s="20" t="s">
        <v>48</v>
      </c>
      <c r="D92" s="20" t="s">
        <v>92</v>
      </c>
      <c r="E92" s="37" t="s">
        <v>91</v>
      </c>
      <c r="F92" s="37" t="s">
        <v>284</v>
      </c>
      <c r="G92" s="37" t="s">
        <v>346</v>
      </c>
      <c r="H92" s="20" t="s">
        <v>48</v>
      </c>
      <c r="I92" s="20" t="s">
        <v>92</v>
      </c>
      <c r="J92" s="37" t="s">
        <v>288</v>
      </c>
      <c r="K92" s="21">
        <v>960</v>
      </c>
      <c r="L92" s="28">
        <v>34</v>
      </c>
      <c r="M92" s="28">
        <v>33</v>
      </c>
      <c r="N92" s="28">
        <v>32</v>
      </c>
      <c r="O92" s="28">
        <v>31</v>
      </c>
      <c r="P92" s="28">
        <v>30</v>
      </c>
      <c r="Q92" s="28">
        <v>29</v>
      </c>
      <c r="R92" s="28">
        <v>28</v>
      </c>
      <c r="S92" s="28">
        <v>28</v>
      </c>
      <c r="T92" s="28">
        <v>27</v>
      </c>
      <c r="U92" s="28">
        <v>27</v>
      </c>
      <c r="V92" s="28">
        <v>26</v>
      </c>
      <c r="W92" s="28">
        <v>26</v>
      </c>
      <c r="X92" s="28">
        <v>25</v>
      </c>
      <c r="Y92" s="28">
        <v>25</v>
      </c>
      <c r="Z92" s="28">
        <v>24</v>
      </c>
      <c r="AA92" s="28">
        <v>23</v>
      </c>
      <c r="AB92" s="28">
        <v>23</v>
      </c>
      <c r="AC92" s="28">
        <v>22</v>
      </c>
      <c r="AD92" s="28">
        <v>22</v>
      </c>
      <c r="AE92" s="28">
        <v>22</v>
      </c>
      <c r="AF92" s="28">
        <v>101</v>
      </c>
      <c r="AG92" s="28">
        <v>78</v>
      </c>
      <c r="AH92" s="28">
        <v>57</v>
      </c>
      <c r="AI92" s="28">
        <v>42</v>
      </c>
      <c r="AJ92" s="28">
        <v>35</v>
      </c>
      <c r="AK92" s="28">
        <v>27</v>
      </c>
      <c r="AL92" s="28">
        <v>24</v>
      </c>
      <c r="AM92" s="28">
        <v>20</v>
      </c>
      <c r="AN92" s="28">
        <v>15</v>
      </c>
      <c r="AO92" s="28">
        <v>11</v>
      </c>
      <c r="AP92" s="28">
        <v>8</v>
      </c>
      <c r="AQ92" s="28">
        <v>4</v>
      </c>
      <c r="AR92" s="28">
        <v>1</v>
      </c>
      <c r="AS92" s="5">
        <v>3</v>
      </c>
      <c r="AT92" s="5">
        <v>17</v>
      </c>
      <c r="AU92" s="5">
        <v>16</v>
      </c>
      <c r="AV92" s="5">
        <v>36</v>
      </c>
      <c r="AW92" s="5">
        <v>485</v>
      </c>
      <c r="AX92" s="17">
        <v>61</v>
      </c>
      <c r="AY92" s="17">
        <v>58</v>
      </c>
      <c r="AZ92" s="27">
        <v>172</v>
      </c>
      <c r="BA92" s="5">
        <v>48</v>
      </c>
    </row>
    <row r="93" spans="1:53" s="4" customFormat="1" ht="14.25" x14ac:dyDescent="0.2">
      <c r="A93" s="20">
        <v>7343</v>
      </c>
      <c r="B93" s="20" t="s">
        <v>363</v>
      </c>
      <c r="C93" s="20" t="s">
        <v>48</v>
      </c>
      <c r="D93" s="20" t="s">
        <v>92</v>
      </c>
      <c r="E93" s="37" t="s">
        <v>91</v>
      </c>
      <c r="F93" s="37" t="s">
        <v>284</v>
      </c>
      <c r="G93" s="37" t="s">
        <v>346</v>
      </c>
      <c r="H93" s="20" t="s">
        <v>48</v>
      </c>
      <c r="I93" s="20" t="s">
        <v>92</v>
      </c>
      <c r="J93" s="37" t="s">
        <v>305</v>
      </c>
      <c r="K93" s="21">
        <v>1799</v>
      </c>
      <c r="L93" s="28">
        <v>64</v>
      </c>
      <c r="M93" s="28">
        <v>62</v>
      </c>
      <c r="N93" s="28">
        <v>60</v>
      </c>
      <c r="O93" s="28">
        <v>58</v>
      </c>
      <c r="P93" s="28">
        <v>56</v>
      </c>
      <c r="Q93" s="28">
        <v>55</v>
      </c>
      <c r="R93" s="28">
        <v>53</v>
      </c>
      <c r="S93" s="28">
        <v>52</v>
      </c>
      <c r="T93" s="28">
        <v>51</v>
      </c>
      <c r="U93" s="28">
        <v>50</v>
      </c>
      <c r="V93" s="28">
        <v>49</v>
      </c>
      <c r="W93" s="28">
        <v>48</v>
      </c>
      <c r="X93" s="28">
        <v>47</v>
      </c>
      <c r="Y93" s="28">
        <v>46</v>
      </c>
      <c r="Z93" s="28">
        <v>45</v>
      </c>
      <c r="AA93" s="28">
        <v>44</v>
      </c>
      <c r="AB93" s="28">
        <v>43</v>
      </c>
      <c r="AC93" s="28">
        <v>42</v>
      </c>
      <c r="AD93" s="28">
        <v>41</v>
      </c>
      <c r="AE93" s="28">
        <v>41</v>
      </c>
      <c r="AF93" s="28">
        <v>190</v>
      </c>
      <c r="AG93" s="28">
        <v>146</v>
      </c>
      <c r="AH93" s="28">
        <v>108</v>
      </c>
      <c r="AI93" s="28">
        <v>79</v>
      </c>
      <c r="AJ93" s="28">
        <v>66</v>
      </c>
      <c r="AK93" s="28">
        <v>51</v>
      </c>
      <c r="AL93" s="28">
        <v>45</v>
      </c>
      <c r="AM93" s="28">
        <v>38</v>
      </c>
      <c r="AN93" s="28">
        <v>27</v>
      </c>
      <c r="AO93" s="28">
        <v>19</v>
      </c>
      <c r="AP93" s="28">
        <v>15</v>
      </c>
      <c r="AQ93" s="28">
        <v>6</v>
      </c>
      <c r="AR93" s="28">
        <v>2</v>
      </c>
      <c r="AS93" s="5">
        <v>5</v>
      </c>
      <c r="AT93" s="5">
        <v>31</v>
      </c>
      <c r="AU93" s="5">
        <v>31</v>
      </c>
      <c r="AV93" s="5">
        <v>67</v>
      </c>
      <c r="AW93" s="5">
        <v>909</v>
      </c>
      <c r="AX93" s="17">
        <v>115</v>
      </c>
      <c r="AY93" s="17">
        <v>108</v>
      </c>
      <c r="AZ93" s="27">
        <v>323</v>
      </c>
      <c r="BA93" s="5">
        <v>91</v>
      </c>
    </row>
    <row r="94" spans="1:53" s="4" customFormat="1" ht="14.25" x14ac:dyDescent="0.2">
      <c r="A94" s="20">
        <v>7406</v>
      </c>
      <c r="B94" s="20" t="s">
        <v>364</v>
      </c>
      <c r="C94" s="20" t="s">
        <v>48</v>
      </c>
      <c r="D94" s="20" t="s">
        <v>92</v>
      </c>
      <c r="E94" s="37" t="s">
        <v>91</v>
      </c>
      <c r="F94" s="37" t="s">
        <v>284</v>
      </c>
      <c r="G94" s="37" t="s">
        <v>346</v>
      </c>
      <c r="H94" s="20" t="s">
        <v>48</v>
      </c>
      <c r="I94" s="20" t="s">
        <v>92</v>
      </c>
      <c r="J94" s="37" t="s">
        <v>288</v>
      </c>
      <c r="K94" s="21">
        <v>1499</v>
      </c>
      <c r="L94" s="28">
        <v>53</v>
      </c>
      <c r="M94" s="28">
        <v>52</v>
      </c>
      <c r="N94" s="28">
        <v>50</v>
      </c>
      <c r="O94" s="28">
        <v>48</v>
      </c>
      <c r="P94" s="28">
        <v>48</v>
      </c>
      <c r="Q94" s="28">
        <v>45</v>
      </c>
      <c r="R94" s="28">
        <v>44</v>
      </c>
      <c r="S94" s="28">
        <v>43</v>
      </c>
      <c r="T94" s="28">
        <v>42</v>
      </c>
      <c r="U94" s="28">
        <v>41</v>
      </c>
      <c r="V94" s="28">
        <v>41</v>
      </c>
      <c r="W94" s="28">
        <v>40</v>
      </c>
      <c r="X94" s="28">
        <v>39</v>
      </c>
      <c r="Y94" s="28">
        <v>38</v>
      </c>
      <c r="Z94" s="28">
        <v>37</v>
      </c>
      <c r="AA94" s="28">
        <v>36</v>
      </c>
      <c r="AB94" s="28">
        <v>36</v>
      </c>
      <c r="AC94" s="28">
        <v>35</v>
      </c>
      <c r="AD94" s="28">
        <v>34</v>
      </c>
      <c r="AE94" s="28">
        <v>34</v>
      </c>
      <c r="AF94" s="28">
        <v>158</v>
      </c>
      <c r="AG94" s="28">
        <v>122</v>
      </c>
      <c r="AH94" s="28">
        <v>90</v>
      </c>
      <c r="AI94" s="28">
        <v>66</v>
      </c>
      <c r="AJ94" s="28">
        <v>55</v>
      </c>
      <c r="AK94" s="28">
        <v>43</v>
      </c>
      <c r="AL94" s="28">
        <v>38</v>
      </c>
      <c r="AM94" s="28">
        <v>31</v>
      </c>
      <c r="AN94" s="28">
        <v>23</v>
      </c>
      <c r="AO94" s="28">
        <v>17</v>
      </c>
      <c r="AP94" s="28">
        <v>12</v>
      </c>
      <c r="AQ94" s="28">
        <v>6</v>
      </c>
      <c r="AR94" s="28">
        <v>2</v>
      </c>
      <c r="AS94" s="5">
        <v>4</v>
      </c>
      <c r="AT94" s="5">
        <v>26</v>
      </c>
      <c r="AU94" s="5">
        <v>26</v>
      </c>
      <c r="AV94" s="5">
        <v>55</v>
      </c>
      <c r="AW94" s="5">
        <v>757</v>
      </c>
      <c r="AX94" s="17">
        <v>95</v>
      </c>
      <c r="AY94" s="17">
        <v>90</v>
      </c>
      <c r="AZ94" s="27">
        <v>269</v>
      </c>
      <c r="BA94" s="5">
        <v>76</v>
      </c>
    </row>
    <row r="95" spans="1:53" s="4" customFormat="1" ht="14.25" x14ac:dyDescent="0.2">
      <c r="A95" s="20">
        <v>7454</v>
      </c>
      <c r="B95" s="20" t="s">
        <v>365</v>
      </c>
      <c r="C95" s="20" t="s">
        <v>48</v>
      </c>
      <c r="D95" s="20" t="s">
        <v>92</v>
      </c>
      <c r="E95" s="37" t="s">
        <v>91</v>
      </c>
      <c r="F95" s="37" t="s">
        <v>284</v>
      </c>
      <c r="G95" s="37" t="s">
        <v>346</v>
      </c>
      <c r="H95" s="20" t="s">
        <v>48</v>
      </c>
      <c r="I95" s="20" t="s">
        <v>92</v>
      </c>
      <c r="J95" s="37" t="s">
        <v>288</v>
      </c>
      <c r="K95" s="21">
        <v>892</v>
      </c>
      <c r="L95" s="28">
        <v>32</v>
      </c>
      <c r="M95" s="28">
        <v>31</v>
      </c>
      <c r="N95" s="28">
        <v>30</v>
      </c>
      <c r="O95" s="28">
        <v>29</v>
      </c>
      <c r="P95" s="28">
        <v>28</v>
      </c>
      <c r="Q95" s="28">
        <v>27</v>
      </c>
      <c r="R95" s="28">
        <v>26</v>
      </c>
      <c r="S95" s="28">
        <v>26</v>
      </c>
      <c r="T95" s="28">
        <v>25</v>
      </c>
      <c r="U95" s="28">
        <v>25</v>
      </c>
      <c r="V95" s="28">
        <v>24</v>
      </c>
      <c r="W95" s="28">
        <v>24</v>
      </c>
      <c r="X95" s="28">
        <v>23</v>
      </c>
      <c r="Y95" s="28">
        <v>22</v>
      </c>
      <c r="Z95" s="28">
        <v>22</v>
      </c>
      <c r="AA95" s="28">
        <v>22</v>
      </c>
      <c r="AB95" s="28">
        <v>21</v>
      </c>
      <c r="AC95" s="28">
        <v>21</v>
      </c>
      <c r="AD95" s="28">
        <v>20</v>
      </c>
      <c r="AE95" s="28">
        <v>20</v>
      </c>
      <c r="AF95" s="28">
        <v>94</v>
      </c>
      <c r="AG95" s="28">
        <v>73</v>
      </c>
      <c r="AH95" s="28">
        <v>53</v>
      </c>
      <c r="AI95" s="28">
        <v>38</v>
      </c>
      <c r="AJ95" s="28">
        <v>33</v>
      </c>
      <c r="AK95" s="28">
        <v>25</v>
      </c>
      <c r="AL95" s="28">
        <v>23</v>
      </c>
      <c r="AM95" s="28">
        <v>19</v>
      </c>
      <c r="AN95" s="28">
        <v>14</v>
      </c>
      <c r="AO95" s="28">
        <v>10</v>
      </c>
      <c r="AP95" s="28">
        <v>7</v>
      </c>
      <c r="AQ95" s="28">
        <v>4</v>
      </c>
      <c r="AR95" s="28">
        <v>1</v>
      </c>
      <c r="AS95" s="5">
        <v>2</v>
      </c>
      <c r="AT95" s="5">
        <v>15</v>
      </c>
      <c r="AU95" s="5">
        <v>15</v>
      </c>
      <c r="AV95" s="5">
        <v>33</v>
      </c>
      <c r="AW95" s="5">
        <v>451</v>
      </c>
      <c r="AX95" s="17">
        <v>57</v>
      </c>
      <c r="AY95" s="17">
        <v>53</v>
      </c>
      <c r="AZ95" s="27">
        <v>160</v>
      </c>
      <c r="BA95" s="5">
        <v>45</v>
      </c>
    </row>
    <row r="96" spans="1:53" s="4" customFormat="1" ht="14.25" x14ac:dyDescent="0.2">
      <c r="A96" s="20">
        <v>11190</v>
      </c>
      <c r="B96" s="20" t="s">
        <v>366</v>
      </c>
      <c r="C96" s="20" t="s">
        <v>48</v>
      </c>
      <c r="D96" s="20" t="s">
        <v>92</v>
      </c>
      <c r="E96" s="37" t="s">
        <v>91</v>
      </c>
      <c r="F96" s="37" t="s">
        <v>284</v>
      </c>
      <c r="G96" s="37" t="s">
        <v>346</v>
      </c>
      <c r="H96" s="20" t="s">
        <v>48</v>
      </c>
      <c r="I96" s="20" t="s">
        <v>92</v>
      </c>
      <c r="J96" s="37" t="s">
        <v>288</v>
      </c>
      <c r="K96" s="21">
        <v>627</v>
      </c>
      <c r="L96" s="28">
        <v>22</v>
      </c>
      <c r="M96" s="28">
        <v>22</v>
      </c>
      <c r="N96" s="28">
        <v>21</v>
      </c>
      <c r="O96" s="28">
        <v>20</v>
      </c>
      <c r="P96" s="28">
        <v>20</v>
      </c>
      <c r="Q96" s="28">
        <v>19</v>
      </c>
      <c r="R96" s="28">
        <v>19</v>
      </c>
      <c r="S96" s="28">
        <v>18</v>
      </c>
      <c r="T96" s="28">
        <v>18</v>
      </c>
      <c r="U96" s="28">
        <v>17</v>
      </c>
      <c r="V96" s="28">
        <v>16</v>
      </c>
      <c r="W96" s="28">
        <v>17</v>
      </c>
      <c r="X96" s="28">
        <v>16</v>
      </c>
      <c r="Y96" s="28">
        <v>16</v>
      </c>
      <c r="Z96" s="28">
        <v>16</v>
      </c>
      <c r="AA96" s="28">
        <v>15</v>
      </c>
      <c r="AB96" s="28">
        <v>15</v>
      </c>
      <c r="AC96" s="28">
        <v>15</v>
      </c>
      <c r="AD96" s="28">
        <v>14</v>
      </c>
      <c r="AE96" s="28">
        <v>14</v>
      </c>
      <c r="AF96" s="28">
        <v>66</v>
      </c>
      <c r="AG96" s="28">
        <v>51</v>
      </c>
      <c r="AH96" s="28">
        <v>37</v>
      </c>
      <c r="AI96" s="28">
        <v>27</v>
      </c>
      <c r="AJ96" s="28">
        <v>23</v>
      </c>
      <c r="AK96" s="28">
        <v>18</v>
      </c>
      <c r="AL96" s="28">
        <v>16</v>
      </c>
      <c r="AM96" s="28">
        <v>13</v>
      </c>
      <c r="AN96" s="28">
        <v>10</v>
      </c>
      <c r="AO96" s="28">
        <v>7</v>
      </c>
      <c r="AP96" s="28">
        <v>5</v>
      </c>
      <c r="AQ96" s="28">
        <v>3</v>
      </c>
      <c r="AR96" s="28">
        <v>1</v>
      </c>
      <c r="AS96" s="5">
        <v>2</v>
      </c>
      <c r="AT96" s="5">
        <v>11</v>
      </c>
      <c r="AU96" s="5">
        <v>11</v>
      </c>
      <c r="AV96" s="5">
        <v>23</v>
      </c>
      <c r="AW96" s="5">
        <v>317</v>
      </c>
      <c r="AX96" s="17">
        <v>40</v>
      </c>
      <c r="AY96" s="17">
        <v>38</v>
      </c>
      <c r="AZ96" s="27">
        <v>112</v>
      </c>
      <c r="BA96" s="5">
        <v>32</v>
      </c>
    </row>
    <row r="97" spans="1:53" s="4" customFormat="1" ht="14.25" x14ac:dyDescent="0.2">
      <c r="A97" s="20">
        <v>11207</v>
      </c>
      <c r="B97" s="20" t="s">
        <v>367</v>
      </c>
      <c r="C97" s="20" t="s">
        <v>48</v>
      </c>
      <c r="D97" s="20" t="s">
        <v>92</v>
      </c>
      <c r="E97" s="37" t="s">
        <v>91</v>
      </c>
      <c r="F97" s="37" t="s">
        <v>284</v>
      </c>
      <c r="G97" s="37" t="s">
        <v>346</v>
      </c>
      <c r="H97" s="20" t="s">
        <v>48</v>
      </c>
      <c r="I97" s="20" t="s">
        <v>92</v>
      </c>
      <c r="J97" s="37" t="s">
        <v>288</v>
      </c>
      <c r="K97" s="21">
        <v>463</v>
      </c>
      <c r="L97" s="28">
        <v>17</v>
      </c>
      <c r="M97" s="28">
        <v>16</v>
      </c>
      <c r="N97" s="28">
        <v>15</v>
      </c>
      <c r="O97" s="28">
        <v>15</v>
      </c>
      <c r="P97" s="28">
        <v>14</v>
      </c>
      <c r="Q97" s="28">
        <v>14</v>
      </c>
      <c r="R97" s="28">
        <v>14</v>
      </c>
      <c r="S97" s="28">
        <v>13</v>
      </c>
      <c r="T97" s="28">
        <v>13</v>
      </c>
      <c r="U97" s="28">
        <v>12</v>
      </c>
      <c r="V97" s="28">
        <v>13</v>
      </c>
      <c r="W97" s="28">
        <v>12</v>
      </c>
      <c r="X97" s="28">
        <v>12</v>
      </c>
      <c r="Y97" s="28">
        <v>12</v>
      </c>
      <c r="Z97" s="28">
        <v>12</v>
      </c>
      <c r="AA97" s="28">
        <v>11</v>
      </c>
      <c r="AB97" s="28">
        <v>11</v>
      </c>
      <c r="AC97" s="28">
        <v>11</v>
      </c>
      <c r="AD97" s="28">
        <v>11</v>
      </c>
      <c r="AE97" s="28">
        <v>10</v>
      </c>
      <c r="AF97" s="28">
        <v>49</v>
      </c>
      <c r="AG97" s="28">
        <v>38</v>
      </c>
      <c r="AH97" s="28">
        <v>28</v>
      </c>
      <c r="AI97" s="28">
        <v>20</v>
      </c>
      <c r="AJ97" s="28">
        <v>17</v>
      </c>
      <c r="AK97" s="28">
        <v>13</v>
      </c>
      <c r="AL97" s="28">
        <v>12</v>
      </c>
      <c r="AM97" s="28">
        <v>10</v>
      </c>
      <c r="AN97" s="28">
        <v>7</v>
      </c>
      <c r="AO97" s="28">
        <v>5</v>
      </c>
      <c r="AP97" s="28">
        <v>4</v>
      </c>
      <c r="AQ97" s="28">
        <v>2</v>
      </c>
      <c r="AR97" s="28">
        <v>0</v>
      </c>
      <c r="AS97" s="5">
        <v>1</v>
      </c>
      <c r="AT97" s="5">
        <v>8</v>
      </c>
      <c r="AU97" s="5">
        <v>8</v>
      </c>
      <c r="AV97" s="5">
        <v>17</v>
      </c>
      <c r="AW97" s="5">
        <v>234</v>
      </c>
      <c r="AX97" s="17">
        <v>30</v>
      </c>
      <c r="AY97" s="17">
        <v>28</v>
      </c>
      <c r="AZ97" s="27">
        <v>83</v>
      </c>
      <c r="BA97" s="5">
        <v>23</v>
      </c>
    </row>
    <row r="98" spans="1:53" s="4" customFormat="1" ht="14.25" x14ac:dyDescent="0.2">
      <c r="A98" s="20">
        <v>11208</v>
      </c>
      <c r="B98" s="20" t="s">
        <v>368</v>
      </c>
      <c r="C98" s="20" t="s">
        <v>48</v>
      </c>
      <c r="D98" s="20" t="s">
        <v>92</v>
      </c>
      <c r="E98" s="37" t="s">
        <v>91</v>
      </c>
      <c r="F98" s="37" t="s">
        <v>284</v>
      </c>
      <c r="G98" s="37" t="s">
        <v>346</v>
      </c>
      <c r="H98" s="20" t="s">
        <v>48</v>
      </c>
      <c r="I98" s="20" t="s">
        <v>92</v>
      </c>
      <c r="J98" s="37" t="s">
        <v>288</v>
      </c>
      <c r="K98" s="21">
        <v>494</v>
      </c>
      <c r="L98" s="28">
        <v>18</v>
      </c>
      <c r="M98" s="28">
        <v>17</v>
      </c>
      <c r="N98" s="28">
        <v>16</v>
      </c>
      <c r="O98" s="28">
        <v>16</v>
      </c>
      <c r="P98" s="28">
        <v>15</v>
      </c>
      <c r="Q98" s="28">
        <v>15</v>
      </c>
      <c r="R98" s="28">
        <v>15</v>
      </c>
      <c r="S98" s="28">
        <v>14</v>
      </c>
      <c r="T98" s="28">
        <v>14</v>
      </c>
      <c r="U98" s="28">
        <v>14</v>
      </c>
      <c r="V98" s="28">
        <v>13</v>
      </c>
      <c r="W98" s="28">
        <v>13</v>
      </c>
      <c r="X98" s="28">
        <v>13</v>
      </c>
      <c r="Y98" s="28">
        <v>12</v>
      </c>
      <c r="Z98" s="28">
        <v>12</v>
      </c>
      <c r="AA98" s="28">
        <v>12</v>
      </c>
      <c r="AB98" s="28">
        <v>12</v>
      </c>
      <c r="AC98" s="28">
        <v>11</v>
      </c>
      <c r="AD98" s="28">
        <v>11</v>
      </c>
      <c r="AE98" s="28">
        <v>11</v>
      </c>
      <c r="AF98" s="28">
        <v>52</v>
      </c>
      <c r="AG98" s="28">
        <v>40</v>
      </c>
      <c r="AH98" s="28">
        <v>30</v>
      </c>
      <c r="AI98" s="28">
        <v>22</v>
      </c>
      <c r="AJ98" s="28">
        <v>18</v>
      </c>
      <c r="AK98" s="28">
        <v>14</v>
      </c>
      <c r="AL98" s="28">
        <v>13</v>
      </c>
      <c r="AM98" s="28">
        <v>10</v>
      </c>
      <c r="AN98" s="28">
        <v>8</v>
      </c>
      <c r="AO98" s="28">
        <v>6</v>
      </c>
      <c r="AP98" s="28">
        <v>4</v>
      </c>
      <c r="AQ98" s="28">
        <v>2</v>
      </c>
      <c r="AR98" s="28">
        <v>1</v>
      </c>
      <c r="AS98" s="5">
        <v>1</v>
      </c>
      <c r="AT98" s="5">
        <v>9</v>
      </c>
      <c r="AU98" s="5">
        <v>8</v>
      </c>
      <c r="AV98" s="5">
        <v>18</v>
      </c>
      <c r="AW98" s="5">
        <v>249</v>
      </c>
      <c r="AX98" s="17">
        <v>31</v>
      </c>
      <c r="AY98" s="17">
        <v>30</v>
      </c>
      <c r="AZ98" s="27">
        <v>89</v>
      </c>
      <c r="BA98" s="5">
        <v>25</v>
      </c>
    </row>
    <row r="99" spans="1:53" s="4" customFormat="1" ht="14.25" x14ac:dyDescent="0.2">
      <c r="A99" s="20">
        <v>12641</v>
      </c>
      <c r="B99" s="20" t="s">
        <v>369</v>
      </c>
      <c r="C99" s="20" t="s">
        <v>48</v>
      </c>
      <c r="D99" s="20" t="s">
        <v>92</v>
      </c>
      <c r="E99" s="37" t="s">
        <v>91</v>
      </c>
      <c r="F99" s="37" t="s">
        <v>284</v>
      </c>
      <c r="G99" s="37" t="s">
        <v>346</v>
      </c>
      <c r="H99" s="20" t="s">
        <v>48</v>
      </c>
      <c r="I99" s="20" t="s">
        <v>92</v>
      </c>
      <c r="J99" s="37" t="s">
        <v>288</v>
      </c>
      <c r="K99" s="21">
        <v>798</v>
      </c>
      <c r="L99" s="28">
        <v>28</v>
      </c>
      <c r="M99" s="28">
        <v>27</v>
      </c>
      <c r="N99" s="28">
        <v>26</v>
      </c>
      <c r="O99" s="28">
        <v>26</v>
      </c>
      <c r="P99" s="28">
        <v>25</v>
      </c>
      <c r="Q99" s="28">
        <v>24</v>
      </c>
      <c r="R99" s="28">
        <v>24</v>
      </c>
      <c r="S99" s="28">
        <v>23</v>
      </c>
      <c r="T99" s="28">
        <v>23</v>
      </c>
      <c r="U99" s="28">
        <v>22</v>
      </c>
      <c r="V99" s="28">
        <v>22</v>
      </c>
      <c r="W99" s="28">
        <v>21</v>
      </c>
      <c r="X99" s="28">
        <v>21</v>
      </c>
      <c r="Y99" s="28">
        <v>20</v>
      </c>
      <c r="Z99" s="28">
        <v>20</v>
      </c>
      <c r="AA99" s="28">
        <v>19</v>
      </c>
      <c r="AB99" s="28">
        <v>19</v>
      </c>
      <c r="AC99" s="28">
        <v>19</v>
      </c>
      <c r="AD99" s="28">
        <v>18</v>
      </c>
      <c r="AE99" s="28">
        <v>18</v>
      </c>
      <c r="AF99" s="28">
        <v>84</v>
      </c>
      <c r="AG99" s="28">
        <v>65</v>
      </c>
      <c r="AH99" s="28">
        <v>48</v>
      </c>
      <c r="AI99" s="28">
        <v>35</v>
      </c>
      <c r="AJ99" s="28">
        <v>29</v>
      </c>
      <c r="AK99" s="28">
        <v>23</v>
      </c>
      <c r="AL99" s="28">
        <v>20</v>
      </c>
      <c r="AM99" s="28">
        <v>17</v>
      </c>
      <c r="AN99" s="28">
        <v>12</v>
      </c>
      <c r="AO99" s="28">
        <v>9</v>
      </c>
      <c r="AP99" s="28">
        <v>7</v>
      </c>
      <c r="AQ99" s="28">
        <v>3</v>
      </c>
      <c r="AR99" s="28">
        <v>1</v>
      </c>
      <c r="AS99" s="5">
        <v>2</v>
      </c>
      <c r="AT99" s="5">
        <v>14</v>
      </c>
      <c r="AU99" s="5">
        <v>14</v>
      </c>
      <c r="AV99" s="5">
        <v>30</v>
      </c>
      <c r="AW99" s="5">
        <v>403</v>
      </c>
      <c r="AX99" s="17">
        <v>51</v>
      </c>
      <c r="AY99" s="17">
        <v>48</v>
      </c>
      <c r="AZ99" s="27">
        <v>143</v>
      </c>
      <c r="BA99" s="5">
        <v>40</v>
      </c>
    </row>
    <row r="100" spans="1:53" s="4" customFormat="1" ht="14.25" x14ac:dyDescent="0.2">
      <c r="A100" s="20">
        <v>19140</v>
      </c>
      <c r="B100" s="20" t="s">
        <v>370</v>
      </c>
      <c r="C100" s="20" t="s">
        <v>48</v>
      </c>
      <c r="D100" s="20" t="s">
        <v>92</v>
      </c>
      <c r="E100" s="37" t="s">
        <v>91</v>
      </c>
      <c r="F100" s="37" t="s">
        <v>284</v>
      </c>
      <c r="G100" s="37" t="s">
        <v>285</v>
      </c>
      <c r="H100" s="20" t="s">
        <v>48</v>
      </c>
      <c r="I100" s="20" t="s">
        <v>46</v>
      </c>
      <c r="J100" s="37" t="s">
        <v>288</v>
      </c>
      <c r="K100" s="21">
        <v>519</v>
      </c>
      <c r="L100" s="28">
        <v>19</v>
      </c>
      <c r="M100" s="28">
        <v>18</v>
      </c>
      <c r="N100" s="28">
        <v>17</v>
      </c>
      <c r="O100" s="28">
        <v>17</v>
      </c>
      <c r="P100" s="28">
        <v>16</v>
      </c>
      <c r="Q100" s="28">
        <v>16</v>
      </c>
      <c r="R100" s="28">
        <v>15</v>
      </c>
      <c r="S100" s="28">
        <v>15</v>
      </c>
      <c r="T100" s="28">
        <v>15</v>
      </c>
      <c r="U100" s="28">
        <v>14</v>
      </c>
      <c r="V100" s="28">
        <v>14</v>
      </c>
      <c r="W100" s="28">
        <v>14</v>
      </c>
      <c r="X100" s="28">
        <v>14</v>
      </c>
      <c r="Y100" s="28">
        <v>13</v>
      </c>
      <c r="Z100" s="28">
        <v>12</v>
      </c>
      <c r="AA100" s="28">
        <v>13</v>
      </c>
      <c r="AB100" s="28">
        <v>12</v>
      </c>
      <c r="AC100" s="28">
        <v>12</v>
      </c>
      <c r="AD100" s="28">
        <v>12</v>
      </c>
      <c r="AE100" s="28">
        <v>11</v>
      </c>
      <c r="AF100" s="28">
        <v>55</v>
      </c>
      <c r="AG100" s="28">
        <v>42</v>
      </c>
      <c r="AH100" s="28">
        <v>31</v>
      </c>
      <c r="AI100" s="28">
        <v>23</v>
      </c>
      <c r="AJ100" s="28">
        <v>19</v>
      </c>
      <c r="AK100" s="28">
        <v>15</v>
      </c>
      <c r="AL100" s="28">
        <v>13</v>
      </c>
      <c r="AM100" s="28">
        <v>11</v>
      </c>
      <c r="AN100" s="28">
        <v>8</v>
      </c>
      <c r="AO100" s="28">
        <v>6</v>
      </c>
      <c r="AP100" s="28">
        <v>4</v>
      </c>
      <c r="AQ100" s="28">
        <v>2</v>
      </c>
      <c r="AR100" s="28">
        <v>1</v>
      </c>
      <c r="AS100" s="5">
        <v>1</v>
      </c>
      <c r="AT100" s="5">
        <v>9</v>
      </c>
      <c r="AU100" s="5">
        <v>9</v>
      </c>
      <c r="AV100" s="5">
        <v>19</v>
      </c>
      <c r="AW100" s="5">
        <v>262</v>
      </c>
      <c r="AX100" s="17">
        <v>33</v>
      </c>
      <c r="AY100" s="17">
        <v>31</v>
      </c>
      <c r="AZ100" s="27">
        <v>93</v>
      </c>
      <c r="BA100" s="5">
        <v>26</v>
      </c>
    </row>
    <row r="101" spans="1:53" s="4" customFormat="1" ht="14.25" x14ac:dyDescent="0.2">
      <c r="A101" s="20">
        <v>3854</v>
      </c>
      <c r="B101" s="20" t="s">
        <v>94</v>
      </c>
      <c r="C101" s="20" t="s">
        <v>48</v>
      </c>
      <c r="D101" s="20" t="s">
        <v>94</v>
      </c>
      <c r="E101" s="37" t="s">
        <v>93</v>
      </c>
      <c r="F101" s="37" t="s">
        <v>284</v>
      </c>
      <c r="G101" s="37" t="s">
        <v>284</v>
      </c>
      <c r="H101" s="20" t="s">
        <v>48</v>
      </c>
      <c r="I101" s="20" t="s">
        <v>94</v>
      </c>
      <c r="J101" s="37" t="s">
        <v>347</v>
      </c>
      <c r="K101" s="21">
        <v>12341</v>
      </c>
      <c r="L101" s="28">
        <v>299</v>
      </c>
      <c r="M101" s="28">
        <v>283</v>
      </c>
      <c r="N101" s="28">
        <v>271</v>
      </c>
      <c r="O101" s="28">
        <v>262</v>
      </c>
      <c r="P101" s="28">
        <v>257</v>
      </c>
      <c r="Q101" s="28">
        <v>253</v>
      </c>
      <c r="R101" s="28">
        <v>252</v>
      </c>
      <c r="S101" s="28">
        <v>253</v>
      </c>
      <c r="T101" s="28">
        <v>256</v>
      </c>
      <c r="U101" s="28">
        <v>260</v>
      </c>
      <c r="V101" s="28">
        <v>264</v>
      </c>
      <c r="W101" s="28">
        <v>270</v>
      </c>
      <c r="X101" s="28">
        <v>276</v>
      </c>
      <c r="Y101" s="28">
        <v>280</v>
      </c>
      <c r="Z101" s="28">
        <v>285</v>
      </c>
      <c r="AA101" s="28">
        <v>288</v>
      </c>
      <c r="AB101" s="28">
        <v>291</v>
      </c>
      <c r="AC101" s="28">
        <v>294</v>
      </c>
      <c r="AD101" s="28">
        <v>298</v>
      </c>
      <c r="AE101" s="28">
        <v>300</v>
      </c>
      <c r="AF101" s="28">
        <v>1502</v>
      </c>
      <c r="AG101" s="28">
        <v>1344</v>
      </c>
      <c r="AH101" s="28">
        <v>939</v>
      </c>
      <c r="AI101" s="28">
        <v>665</v>
      </c>
      <c r="AJ101" s="28">
        <v>535</v>
      </c>
      <c r="AK101" s="28">
        <v>456</v>
      </c>
      <c r="AL101" s="28">
        <v>395</v>
      </c>
      <c r="AM101" s="28">
        <v>270</v>
      </c>
      <c r="AN101" s="28">
        <v>179</v>
      </c>
      <c r="AO101" s="28">
        <v>158</v>
      </c>
      <c r="AP101" s="28">
        <v>101</v>
      </c>
      <c r="AQ101" s="28">
        <v>63</v>
      </c>
      <c r="AR101" s="28">
        <v>242</v>
      </c>
      <c r="AS101" s="5">
        <v>22</v>
      </c>
      <c r="AT101" s="5">
        <v>142</v>
      </c>
      <c r="AU101" s="5">
        <v>141</v>
      </c>
      <c r="AV101" s="5">
        <v>313</v>
      </c>
      <c r="AW101" s="5">
        <v>6234</v>
      </c>
      <c r="AX101" s="17">
        <v>691</v>
      </c>
      <c r="AY101" s="17">
        <v>741</v>
      </c>
      <c r="AZ101" s="27">
        <v>2804</v>
      </c>
      <c r="BA101" s="5">
        <v>426</v>
      </c>
    </row>
    <row r="102" spans="1:53" s="4" customFormat="1" ht="14.25" x14ac:dyDescent="0.2">
      <c r="A102" s="20">
        <v>3899</v>
      </c>
      <c r="B102" s="20" t="s">
        <v>96</v>
      </c>
      <c r="C102" s="20" t="s">
        <v>48</v>
      </c>
      <c r="D102" s="20" t="s">
        <v>96</v>
      </c>
      <c r="E102" s="37" t="s">
        <v>95</v>
      </c>
      <c r="F102" s="37" t="s">
        <v>284</v>
      </c>
      <c r="G102" s="37" t="s">
        <v>338</v>
      </c>
      <c r="H102" s="20" t="s">
        <v>48</v>
      </c>
      <c r="I102" s="20" t="s">
        <v>96</v>
      </c>
      <c r="J102" s="37" t="s">
        <v>347</v>
      </c>
      <c r="K102" s="21">
        <v>4274</v>
      </c>
      <c r="L102" s="28">
        <v>108</v>
      </c>
      <c r="M102" s="28">
        <v>114</v>
      </c>
      <c r="N102" s="28">
        <v>119</v>
      </c>
      <c r="O102" s="28">
        <v>123</v>
      </c>
      <c r="P102" s="28">
        <v>125</v>
      </c>
      <c r="Q102" s="28">
        <v>127</v>
      </c>
      <c r="R102" s="28">
        <v>128</v>
      </c>
      <c r="S102" s="28">
        <v>128</v>
      </c>
      <c r="T102" s="28">
        <v>127</v>
      </c>
      <c r="U102" s="28">
        <v>125</v>
      </c>
      <c r="V102" s="28">
        <v>123</v>
      </c>
      <c r="W102" s="28">
        <v>120</v>
      </c>
      <c r="X102" s="28">
        <v>117</v>
      </c>
      <c r="Y102" s="28">
        <v>113</v>
      </c>
      <c r="Z102" s="28">
        <v>108</v>
      </c>
      <c r="AA102" s="28">
        <v>103</v>
      </c>
      <c r="AB102" s="28">
        <v>97</v>
      </c>
      <c r="AC102" s="28">
        <v>94</v>
      </c>
      <c r="AD102" s="28">
        <v>88</v>
      </c>
      <c r="AE102" s="28">
        <v>81</v>
      </c>
      <c r="AF102" s="28">
        <v>330</v>
      </c>
      <c r="AG102" s="28">
        <v>281</v>
      </c>
      <c r="AH102" s="28">
        <v>241</v>
      </c>
      <c r="AI102" s="28">
        <v>191</v>
      </c>
      <c r="AJ102" s="28">
        <v>197</v>
      </c>
      <c r="AK102" s="28">
        <v>162</v>
      </c>
      <c r="AL102" s="28">
        <v>162</v>
      </c>
      <c r="AM102" s="28">
        <v>129</v>
      </c>
      <c r="AN102" s="28">
        <v>114</v>
      </c>
      <c r="AO102" s="28">
        <v>84</v>
      </c>
      <c r="AP102" s="28">
        <v>62</v>
      </c>
      <c r="AQ102" s="28">
        <v>34</v>
      </c>
      <c r="AR102" s="28">
        <v>19</v>
      </c>
      <c r="AS102" s="5">
        <v>9</v>
      </c>
      <c r="AT102" s="5">
        <v>56</v>
      </c>
      <c r="AU102" s="5">
        <v>59</v>
      </c>
      <c r="AV102" s="5">
        <v>114</v>
      </c>
      <c r="AW102" s="5">
        <v>2200</v>
      </c>
      <c r="AX102" s="17">
        <v>284</v>
      </c>
      <c r="AY102" s="17">
        <v>239</v>
      </c>
      <c r="AZ102" s="27">
        <v>724</v>
      </c>
      <c r="BA102" s="5">
        <v>156</v>
      </c>
    </row>
    <row r="103" spans="1:53" s="4" customFormat="1" ht="14.25" x14ac:dyDescent="0.2">
      <c r="A103" s="20">
        <v>3900</v>
      </c>
      <c r="B103" s="20" t="s">
        <v>371</v>
      </c>
      <c r="C103" s="20" t="s">
        <v>48</v>
      </c>
      <c r="D103" s="20" t="s">
        <v>96</v>
      </c>
      <c r="E103" s="37" t="s">
        <v>95</v>
      </c>
      <c r="F103" s="37" t="s">
        <v>284</v>
      </c>
      <c r="G103" s="37" t="s">
        <v>338</v>
      </c>
      <c r="H103" s="20" t="s">
        <v>48</v>
      </c>
      <c r="I103" s="20" t="s">
        <v>96</v>
      </c>
      <c r="J103" s="37" t="s">
        <v>288</v>
      </c>
      <c r="K103" s="21">
        <v>550</v>
      </c>
      <c r="L103" s="28">
        <v>14</v>
      </c>
      <c r="M103" s="28">
        <v>15</v>
      </c>
      <c r="N103" s="28">
        <v>15</v>
      </c>
      <c r="O103" s="28">
        <v>16</v>
      </c>
      <c r="P103" s="28">
        <v>16</v>
      </c>
      <c r="Q103" s="28">
        <v>16</v>
      </c>
      <c r="R103" s="28">
        <v>16</v>
      </c>
      <c r="S103" s="28">
        <v>16</v>
      </c>
      <c r="T103" s="28">
        <v>16</v>
      </c>
      <c r="U103" s="28">
        <v>16</v>
      </c>
      <c r="V103" s="28">
        <v>16</v>
      </c>
      <c r="W103" s="28">
        <v>16</v>
      </c>
      <c r="X103" s="28">
        <v>15</v>
      </c>
      <c r="Y103" s="28">
        <v>15</v>
      </c>
      <c r="Z103" s="28">
        <v>14</v>
      </c>
      <c r="AA103" s="28">
        <v>14</v>
      </c>
      <c r="AB103" s="28">
        <v>13</v>
      </c>
      <c r="AC103" s="28">
        <v>12</v>
      </c>
      <c r="AD103" s="28">
        <v>11</v>
      </c>
      <c r="AE103" s="28">
        <v>10</v>
      </c>
      <c r="AF103" s="28">
        <v>42</v>
      </c>
      <c r="AG103" s="28">
        <v>36</v>
      </c>
      <c r="AH103" s="28">
        <v>31</v>
      </c>
      <c r="AI103" s="28">
        <v>24</v>
      </c>
      <c r="AJ103" s="28">
        <v>25</v>
      </c>
      <c r="AK103" s="28">
        <v>21</v>
      </c>
      <c r="AL103" s="28">
        <v>21</v>
      </c>
      <c r="AM103" s="28">
        <v>17</v>
      </c>
      <c r="AN103" s="28">
        <v>15</v>
      </c>
      <c r="AO103" s="28">
        <v>11</v>
      </c>
      <c r="AP103" s="28">
        <v>8</v>
      </c>
      <c r="AQ103" s="28">
        <v>4</v>
      </c>
      <c r="AR103" s="28">
        <v>3</v>
      </c>
      <c r="AS103" s="5">
        <v>1</v>
      </c>
      <c r="AT103" s="5">
        <v>7</v>
      </c>
      <c r="AU103" s="5">
        <v>7</v>
      </c>
      <c r="AV103" s="5">
        <v>15</v>
      </c>
      <c r="AW103" s="5">
        <v>283</v>
      </c>
      <c r="AX103" s="17">
        <v>37</v>
      </c>
      <c r="AY103" s="17">
        <v>31</v>
      </c>
      <c r="AZ103" s="27">
        <v>93</v>
      </c>
      <c r="BA103" s="5">
        <v>20</v>
      </c>
    </row>
    <row r="104" spans="1:53" s="4" customFormat="1" ht="14.25" x14ac:dyDescent="0.2">
      <c r="A104" s="20">
        <v>3901</v>
      </c>
      <c r="B104" s="20" t="s">
        <v>372</v>
      </c>
      <c r="C104" s="20" t="s">
        <v>48</v>
      </c>
      <c r="D104" s="20" t="s">
        <v>96</v>
      </c>
      <c r="E104" s="37" t="s">
        <v>95</v>
      </c>
      <c r="F104" s="37" t="s">
        <v>284</v>
      </c>
      <c r="G104" s="37" t="s">
        <v>338</v>
      </c>
      <c r="H104" s="20" t="s">
        <v>48</v>
      </c>
      <c r="I104" s="20" t="s">
        <v>96</v>
      </c>
      <c r="J104" s="37" t="s">
        <v>288</v>
      </c>
      <c r="K104" s="21">
        <v>546</v>
      </c>
      <c r="L104" s="28">
        <v>14</v>
      </c>
      <c r="M104" s="28">
        <v>15</v>
      </c>
      <c r="N104" s="28">
        <v>15</v>
      </c>
      <c r="O104" s="28">
        <v>16</v>
      </c>
      <c r="P104" s="28">
        <v>16</v>
      </c>
      <c r="Q104" s="28">
        <v>16</v>
      </c>
      <c r="R104" s="28">
        <v>16</v>
      </c>
      <c r="S104" s="28">
        <v>16</v>
      </c>
      <c r="T104" s="28">
        <v>16</v>
      </c>
      <c r="U104" s="28">
        <v>16</v>
      </c>
      <c r="V104" s="28">
        <v>16</v>
      </c>
      <c r="W104" s="28">
        <v>15</v>
      </c>
      <c r="X104" s="28">
        <v>14</v>
      </c>
      <c r="Y104" s="28">
        <v>14</v>
      </c>
      <c r="Z104" s="28">
        <v>14</v>
      </c>
      <c r="AA104" s="28">
        <v>13</v>
      </c>
      <c r="AB104" s="28">
        <v>13</v>
      </c>
      <c r="AC104" s="28">
        <v>12</v>
      </c>
      <c r="AD104" s="28">
        <v>11</v>
      </c>
      <c r="AE104" s="28">
        <v>10</v>
      </c>
      <c r="AF104" s="28">
        <v>42</v>
      </c>
      <c r="AG104" s="28">
        <v>36</v>
      </c>
      <c r="AH104" s="28">
        <v>31</v>
      </c>
      <c r="AI104" s="28">
        <v>24</v>
      </c>
      <c r="AJ104" s="28">
        <v>25</v>
      </c>
      <c r="AK104" s="28">
        <v>21</v>
      </c>
      <c r="AL104" s="28">
        <v>21</v>
      </c>
      <c r="AM104" s="28">
        <v>17</v>
      </c>
      <c r="AN104" s="28">
        <v>15</v>
      </c>
      <c r="AO104" s="28">
        <v>11</v>
      </c>
      <c r="AP104" s="28">
        <v>8</v>
      </c>
      <c r="AQ104" s="28">
        <v>4</v>
      </c>
      <c r="AR104" s="28">
        <v>3</v>
      </c>
      <c r="AS104" s="5">
        <v>1</v>
      </c>
      <c r="AT104" s="5">
        <v>7</v>
      </c>
      <c r="AU104" s="5">
        <v>7</v>
      </c>
      <c r="AV104" s="5">
        <v>15</v>
      </c>
      <c r="AW104" s="5">
        <v>281</v>
      </c>
      <c r="AX104" s="17">
        <v>36</v>
      </c>
      <c r="AY104" s="17">
        <v>31</v>
      </c>
      <c r="AZ104" s="27">
        <v>92</v>
      </c>
      <c r="BA104" s="5">
        <v>20</v>
      </c>
    </row>
    <row r="105" spans="1:53" s="4" customFormat="1" ht="14.25" x14ac:dyDescent="0.2">
      <c r="A105" s="20">
        <v>6820</v>
      </c>
      <c r="B105" s="20" t="s">
        <v>373</v>
      </c>
      <c r="C105" s="20" t="s">
        <v>48</v>
      </c>
      <c r="D105" s="20" t="s">
        <v>96</v>
      </c>
      <c r="E105" s="37" t="s">
        <v>95</v>
      </c>
      <c r="F105" s="37" t="s">
        <v>284</v>
      </c>
      <c r="G105" s="37" t="s">
        <v>338</v>
      </c>
      <c r="H105" s="20" t="s">
        <v>48</v>
      </c>
      <c r="I105" s="20" t="s">
        <v>96</v>
      </c>
      <c r="J105" s="37" t="s">
        <v>288</v>
      </c>
      <c r="K105" s="21">
        <v>504</v>
      </c>
      <c r="L105" s="28">
        <v>13</v>
      </c>
      <c r="M105" s="28">
        <v>13</v>
      </c>
      <c r="N105" s="28">
        <v>14</v>
      </c>
      <c r="O105" s="28">
        <v>14</v>
      </c>
      <c r="P105" s="28">
        <v>15</v>
      </c>
      <c r="Q105" s="28">
        <v>15</v>
      </c>
      <c r="R105" s="28">
        <v>15</v>
      </c>
      <c r="S105" s="28">
        <v>16</v>
      </c>
      <c r="T105" s="28">
        <v>15</v>
      </c>
      <c r="U105" s="28">
        <v>15</v>
      </c>
      <c r="V105" s="28">
        <v>14</v>
      </c>
      <c r="W105" s="28">
        <v>14</v>
      </c>
      <c r="X105" s="28">
        <v>14</v>
      </c>
      <c r="Y105" s="28">
        <v>13</v>
      </c>
      <c r="Z105" s="28">
        <v>13</v>
      </c>
      <c r="AA105" s="28">
        <v>12</v>
      </c>
      <c r="AB105" s="28">
        <v>12</v>
      </c>
      <c r="AC105" s="28">
        <v>11</v>
      </c>
      <c r="AD105" s="28">
        <v>10</v>
      </c>
      <c r="AE105" s="28">
        <v>10</v>
      </c>
      <c r="AF105" s="28">
        <v>39</v>
      </c>
      <c r="AG105" s="28">
        <v>33</v>
      </c>
      <c r="AH105" s="28">
        <v>29</v>
      </c>
      <c r="AI105" s="28">
        <v>22</v>
      </c>
      <c r="AJ105" s="28">
        <v>23</v>
      </c>
      <c r="AK105" s="28">
        <v>19</v>
      </c>
      <c r="AL105" s="28">
        <v>19</v>
      </c>
      <c r="AM105" s="28">
        <v>15</v>
      </c>
      <c r="AN105" s="28">
        <v>14</v>
      </c>
      <c r="AO105" s="28">
        <v>10</v>
      </c>
      <c r="AP105" s="28">
        <v>7</v>
      </c>
      <c r="AQ105" s="28">
        <v>4</v>
      </c>
      <c r="AR105" s="28">
        <v>2</v>
      </c>
      <c r="AS105" s="5">
        <v>1</v>
      </c>
      <c r="AT105" s="5">
        <v>7</v>
      </c>
      <c r="AU105" s="5">
        <v>7</v>
      </c>
      <c r="AV105" s="5">
        <v>14</v>
      </c>
      <c r="AW105" s="5">
        <v>260</v>
      </c>
      <c r="AX105" s="17">
        <v>33</v>
      </c>
      <c r="AY105" s="17">
        <v>28</v>
      </c>
      <c r="AZ105" s="27">
        <v>85</v>
      </c>
      <c r="BA105" s="5">
        <v>18</v>
      </c>
    </row>
    <row r="106" spans="1:53" s="4" customFormat="1" ht="14.25" x14ac:dyDescent="0.2">
      <c r="A106" s="20">
        <v>7339</v>
      </c>
      <c r="B106" s="20" t="s">
        <v>374</v>
      </c>
      <c r="C106" s="20" t="s">
        <v>48</v>
      </c>
      <c r="D106" s="20" t="s">
        <v>96</v>
      </c>
      <c r="E106" s="37" t="s">
        <v>95</v>
      </c>
      <c r="F106" s="37" t="s">
        <v>284</v>
      </c>
      <c r="G106" s="37" t="s">
        <v>338</v>
      </c>
      <c r="H106" s="20" t="s">
        <v>48</v>
      </c>
      <c r="I106" s="20" t="s">
        <v>96</v>
      </c>
      <c r="J106" s="37" t="s">
        <v>288</v>
      </c>
      <c r="K106" s="21">
        <v>837</v>
      </c>
      <c r="L106" s="28">
        <v>21</v>
      </c>
      <c r="M106" s="28">
        <v>22</v>
      </c>
      <c r="N106" s="28">
        <v>24</v>
      </c>
      <c r="O106" s="28">
        <v>24</v>
      </c>
      <c r="P106" s="28">
        <v>24</v>
      </c>
      <c r="Q106" s="28">
        <v>26</v>
      </c>
      <c r="R106" s="28">
        <v>26</v>
      </c>
      <c r="S106" s="28">
        <v>25</v>
      </c>
      <c r="T106" s="28">
        <v>25</v>
      </c>
      <c r="U106" s="28">
        <v>24</v>
      </c>
      <c r="V106" s="28">
        <v>24</v>
      </c>
      <c r="W106" s="28">
        <v>23</v>
      </c>
      <c r="X106" s="28">
        <v>23</v>
      </c>
      <c r="Y106" s="28">
        <v>22</v>
      </c>
      <c r="Z106" s="28">
        <v>21</v>
      </c>
      <c r="AA106" s="28">
        <v>20</v>
      </c>
      <c r="AB106" s="28">
        <v>19</v>
      </c>
      <c r="AC106" s="28">
        <v>18</v>
      </c>
      <c r="AD106" s="28">
        <v>17</v>
      </c>
      <c r="AE106" s="28">
        <v>16</v>
      </c>
      <c r="AF106" s="28">
        <v>64</v>
      </c>
      <c r="AG106" s="28">
        <v>55</v>
      </c>
      <c r="AH106" s="28">
        <v>47</v>
      </c>
      <c r="AI106" s="28">
        <v>37</v>
      </c>
      <c r="AJ106" s="28">
        <v>38</v>
      </c>
      <c r="AK106" s="28">
        <v>32</v>
      </c>
      <c r="AL106" s="28">
        <v>32</v>
      </c>
      <c r="AM106" s="28">
        <v>25</v>
      </c>
      <c r="AN106" s="28">
        <v>23</v>
      </c>
      <c r="AO106" s="28">
        <v>17</v>
      </c>
      <c r="AP106" s="28">
        <v>12</v>
      </c>
      <c r="AQ106" s="28">
        <v>7</v>
      </c>
      <c r="AR106" s="28">
        <v>4</v>
      </c>
      <c r="AS106" s="5">
        <v>2</v>
      </c>
      <c r="AT106" s="5">
        <v>11</v>
      </c>
      <c r="AU106" s="5">
        <v>11</v>
      </c>
      <c r="AV106" s="5">
        <v>22</v>
      </c>
      <c r="AW106" s="5">
        <v>431</v>
      </c>
      <c r="AX106" s="17">
        <v>56</v>
      </c>
      <c r="AY106" s="17">
        <v>47</v>
      </c>
      <c r="AZ106" s="27">
        <v>141</v>
      </c>
      <c r="BA106" s="5">
        <v>31</v>
      </c>
    </row>
    <row r="107" spans="1:53" s="4" customFormat="1" ht="14.25" x14ac:dyDescent="0.2">
      <c r="A107" s="20">
        <v>7340</v>
      </c>
      <c r="B107" s="20" t="s">
        <v>18</v>
      </c>
      <c r="C107" s="20" t="s">
        <v>48</v>
      </c>
      <c r="D107" s="20" t="s">
        <v>96</v>
      </c>
      <c r="E107" s="37" t="s">
        <v>95</v>
      </c>
      <c r="F107" s="37" t="s">
        <v>284</v>
      </c>
      <c r="G107" s="37" t="s">
        <v>338</v>
      </c>
      <c r="H107" s="20" t="s">
        <v>48</v>
      </c>
      <c r="I107" s="20" t="s">
        <v>96</v>
      </c>
      <c r="J107" s="37" t="s">
        <v>288</v>
      </c>
      <c r="K107" s="21">
        <v>982</v>
      </c>
      <c r="L107" s="28">
        <v>25</v>
      </c>
      <c r="M107" s="28">
        <v>26</v>
      </c>
      <c r="N107" s="28">
        <v>27</v>
      </c>
      <c r="O107" s="28">
        <v>28</v>
      </c>
      <c r="P107" s="28">
        <v>29</v>
      </c>
      <c r="Q107" s="28">
        <v>29</v>
      </c>
      <c r="R107" s="28">
        <v>29</v>
      </c>
      <c r="S107" s="28">
        <v>29</v>
      </c>
      <c r="T107" s="28">
        <v>29</v>
      </c>
      <c r="U107" s="28">
        <v>29</v>
      </c>
      <c r="V107" s="28">
        <v>28</v>
      </c>
      <c r="W107" s="28">
        <v>28</v>
      </c>
      <c r="X107" s="28">
        <v>27</v>
      </c>
      <c r="Y107" s="28">
        <v>26</v>
      </c>
      <c r="Z107" s="28">
        <v>25</v>
      </c>
      <c r="AA107" s="28">
        <v>24</v>
      </c>
      <c r="AB107" s="28">
        <v>23</v>
      </c>
      <c r="AC107" s="28">
        <v>21</v>
      </c>
      <c r="AD107" s="28">
        <v>20</v>
      </c>
      <c r="AE107" s="28">
        <v>19</v>
      </c>
      <c r="AF107" s="28">
        <v>76</v>
      </c>
      <c r="AG107" s="28">
        <v>64</v>
      </c>
      <c r="AH107" s="28">
        <v>56</v>
      </c>
      <c r="AI107" s="28">
        <v>44</v>
      </c>
      <c r="AJ107" s="28">
        <v>45</v>
      </c>
      <c r="AK107" s="28">
        <v>37</v>
      </c>
      <c r="AL107" s="28">
        <v>37</v>
      </c>
      <c r="AM107" s="28">
        <v>30</v>
      </c>
      <c r="AN107" s="28">
        <v>26</v>
      </c>
      <c r="AO107" s="28">
        <v>19</v>
      </c>
      <c r="AP107" s="28">
        <v>14</v>
      </c>
      <c r="AQ107" s="28">
        <v>8</v>
      </c>
      <c r="AR107" s="28">
        <v>5</v>
      </c>
      <c r="AS107" s="5">
        <v>2</v>
      </c>
      <c r="AT107" s="5">
        <v>13</v>
      </c>
      <c r="AU107" s="5">
        <v>13</v>
      </c>
      <c r="AV107" s="5">
        <v>26</v>
      </c>
      <c r="AW107" s="5">
        <v>506</v>
      </c>
      <c r="AX107" s="17">
        <v>65</v>
      </c>
      <c r="AY107" s="17">
        <v>55</v>
      </c>
      <c r="AZ107" s="27">
        <v>166</v>
      </c>
      <c r="BA107" s="5">
        <v>36</v>
      </c>
    </row>
    <row r="108" spans="1:53" s="4" customFormat="1" ht="14.25" x14ac:dyDescent="0.2">
      <c r="A108" s="20">
        <v>3917</v>
      </c>
      <c r="B108" s="20" t="s">
        <v>27</v>
      </c>
      <c r="C108" s="20" t="s">
        <v>27</v>
      </c>
      <c r="D108" s="20" t="s">
        <v>27</v>
      </c>
      <c r="E108" s="37" t="s">
        <v>97</v>
      </c>
      <c r="F108" s="37" t="s">
        <v>346</v>
      </c>
      <c r="G108" s="37" t="s">
        <v>279</v>
      </c>
      <c r="H108" s="20" t="s">
        <v>27</v>
      </c>
      <c r="I108" s="20" t="s">
        <v>375</v>
      </c>
      <c r="J108" s="37" t="s">
        <v>376</v>
      </c>
      <c r="K108" s="21">
        <v>5792</v>
      </c>
      <c r="L108" s="28">
        <v>135</v>
      </c>
      <c r="M108" s="28">
        <v>139</v>
      </c>
      <c r="N108" s="28">
        <v>142</v>
      </c>
      <c r="O108" s="28">
        <v>145</v>
      </c>
      <c r="P108" s="28">
        <v>147</v>
      </c>
      <c r="Q108" s="28">
        <v>148</v>
      </c>
      <c r="R108" s="28">
        <v>149</v>
      </c>
      <c r="S108" s="28">
        <v>149</v>
      </c>
      <c r="T108" s="28">
        <v>149</v>
      </c>
      <c r="U108" s="28">
        <v>147</v>
      </c>
      <c r="V108" s="28">
        <v>146</v>
      </c>
      <c r="W108" s="28">
        <v>145</v>
      </c>
      <c r="X108" s="28">
        <v>142</v>
      </c>
      <c r="Y108" s="28">
        <v>140</v>
      </c>
      <c r="Z108" s="28">
        <v>138</v>
      </c>
      <c r="AA108" s="28">
        <v>134</v>
      </c>
      <c r="AB108" s="28">
        <v>131</v>
      </c>
      <c r="AC108" s="28">
        <v>127</v>
      </c>
      <c r="AD108" s="28">
        <v>122</v>
      </c>
      <c r="AE108" s="28">
        <v>116</v>
      </c>
      <c r="AF108" s="28">
        <v>503</v>
      </c>
      <c r="AG108" s="28">
        <v>472</v>
      </c>
      <c r="AH108" s="28">
        <v>378</v>
      </c>
      <c r="AI108" s="28">
        <v>325</v>
      </c>
      <c r="AJ108" s="28">
        <v>313</v>
      </c>
      <c r="AK108" s="28">
        <v>262</v>
      </c>
      <c r="AL108" s="28">
        <v>204</v>
      </c>
      <c r="AM108" s="28">
        <v>166</v>
      </c>
      <c r="AN108" s="28">
        <v>129</v>
      </c>
      <c r="AO108" s="28">
        <v>113</v>
      </c>
      <c r="AP108" s="28">
        <v>68</v>
      </c>
      <c r="AQ108" s="28">
        <v>51</v>
      </c>
      <c r="AR108" s="28">
        <v>17</v>
      </c>
      <c r="AS108" s="5">
        <v>10</v>
      </c>
      <c r="AT108" s="5">
        <v>69</v>
      </c>
      <c r="AU108" s="5">
        <v>70</v>
      </c>
      <c r="AV108" s="5">
        <v>141</v>
      </c>
      <c r="AW108" s="5">
        <v>2919</v>
      </c>
      <c r="AX108" s="17">
        <v>366</v>
      </c>
      <c r="AY108" s="17">
        <v>308</v>
      </c>
      <c r="AZ108" s="27">
        <v>1127</v>
      </c>
      <c r="BA108" s="5">
        <v>192</v>
      </c>
    </row>
    <row r="109" spans="1:53" s="4" customFormat="1" ht="14.25" x14ac:dyDescent="0.2">
      <c r="A109" s="20">
        <v>3918</v>
      </c>
      <c r="B109" s="20" t="s">
        <v>377</v>
      </c>
      <c r="C109" s="20" t="s">
        <v>27</v>
      </c>
      <c r="D109" s="20" t="s">
        <v>27</v>
      </c>
      <c r="E109" s="37" t="s">
        <v>97</v>
      </c>
      <c r="F109" s="37" t="s">
        <v>346</v>
      </c>
      <c r="G109" s="37" t="s">
        <v>284</v>
      </c>
      <c r="H109" s="20" t="s">
        <v>27</v>
      </c>
      <c r="I109" s="20" t="s">
        <v>27</v>
      </c>
      <c r="J109" s="37" t="s">
        <v>288</v>
      </c>
      <c r="K109" s="21">
        <v>951</v>
      </c>
      <c r="L109" s="28">
        <v>22</v>
      </c>
      <c r="M109" s="28">
        <v>23</v>
      </c>
      <c r="N109" s="28">
        <v>23</v>
      </c>
      <c r="O109" s="28">
        <v>24</v>
      </c>
      <c r="P109" s="28">
        <v>24</v>
      </c>
      <c r="Q109" s="28">
        <v>24</v>
      </c>
      <c r="R109" s="28">
        <v>25</v>
      </c>
      <c r="S109" s="28">
        <v>25</v>
      </c>
      <c r="T109" s="28">
        <v>24</v>
      </c>
      <c r="U109" s="28">
        <v>24</v>
      </c>
      <c r="V109" s="28">
        <v>24</v>
      </c>
      <c r="W109" s="28">
        <v>24</v>
      </c>
      <c r="X109" s="28">
        <v>23</v>
      </c>
      <c r="Y109" s="28">
        <v>23</v>
      </c>
      <c r="Z109" s="28">
        <v>22</v>
      </c>
      <c r="AA109" s="28">
        <v>22</v>
      </c>
      <c r="AB109" s="28">
        <v>22</v>
      </c>
      <c r="AC109" s="28">
        <v>21</v>
      </c>
      <c r="AD109" s="28">
        <v>20</v>
      </c>
      <c r="AE109" s="28">
        <v>19</v>
      </c>
      <c r="AF109" s="28">
        <v>83</v>
      </c>
      <c r="AG109" s="28">
        <v>77</v>
      </c>
      <c r="AH109" s="28">
        <v>62</v>
      </c>
      <c r="AI109" s="28">
        <v>52</v>
      </c>
      <c r="AJ109" s="28">
        <v>52</v>
      </c>
      <c r="AK109" s="28">
        <v>43</v>
      </c>
      <c r="AL109" s="28">
        <v>34</v>
      </c>
      <c r="AM109" s="28">
        <v>27</v>
      </c>
      <c r="AN109" s="28">
        <v>21</v>
      </c>
      <c r="AO109" s="28">
        <v>19</v>
      </c>
      <c r="AP109" s="28">
        <v>11</v>
      </c>
      <c r="AQ109" s="28">
        <v>9</v>
      </c>
      <c r="AR109" s="28">
        <v>3</v>
      </c>
      <c r="AS109" s="5">
        <v>2</v>
      </c>
      <c r="AT109" s="5">
        <v>11</v>
      </c>
      <c r="AU109" s="5">
        <v>12</v>
      </c>
      <c r="AV109" s="5">
        <v>23</v>
      </c>
      <c r="AW109" s="5">
        <v>480</v>
      </c>
      <c r="AX109" s="17">
        <v>60</v>
      </c>
      <c r="AY109" s="17">
        <v>50</v>
      </c>
      <c r="AZ109" s="27">
        <v>185</v>
      </c>
      <c r="BA109" s="5">
        <v>32</v>
      </c>
    </row>
    <row r="110" spans="1:53" s="4" customFormat="1" ht="14.25" x14ac:dyDescent="0.2">
      <c r="A110" s="20">
        <v>3919</v>
      </c>
      <c r="B110" s="20" t="s">
        <v>378</v>
      </c>
      <c r="C110" s="20" t="s">
        <v>27</v>
      </c>
      <c r="D110" s="20" t="s">
        <v>27</v>
      </c>
      <c r="E110" s="37" t="s">
        <v>97</v>
      </c>
      <c r="F110" s="37" t="s">
        <v>346</v>
      </c>
      <c r="G110" s="37" t="s">
        <v>284</v>
      </c>
      <c r="H110" s="20" t="s">
        <v>27</v>
      </c>
      <c r="I110" s="20" t="s">
        <v>27</v>
      </c>
      <c r="J110" s="37" t="s">
        <v>288</v>
      </c>
      <c r="K110" s="21">
        <v>858</v>
      </c>
      <c r="L110" s="28">
        <v>20</v>
      </c>
      <c r="M110" s="28">
        <v>21</v>
      </c>
      <c r="N110" s="28">
        <v>21</v>
      </c>
      <c r="O110" s="28">
        <v>22</v>
      </c>
      <c r="P110" s="28">
        <v>22</v>
      </c>
      <c r="Q110" s="28">
        <v>22</v>
      </c>
      <c r="R110" s="28">
        <v>22</v>
      </c>
      <c r="S110" s="28">
        <v>22</v>
      </c>
      <c r="T110" s="28">
        <v>22</v>
      </c>
      <c r="U110" s="28">
        <v>22</v>
      </c>
      <c r="V110" s="28">
        <v>23</v>
      </c>
      <c r="W110" s="28">
        <v>21</v>
      </c>
      <c r="X110" s="28">
        <v>21</v>
      </c>
      <c r="Y110" s="28">
        <v>21</v>
      </c>
      <c r="Z110" s="28">
        <v>20</v>
      </c>
      <c r="AA110" s="28">
        <v>20</v>
      </c>
      <c r="AB110" s="28">
        <v>19</v>
      </c>
      <c r="AC110" s="28">
        <v>19</v>
      </c>
      <c r="AD110" s="28">
        <v>18</v>
      </c>
      <c r="AE110" s="28">
        <v>17</v>
      </c>
      <c r="AF110" s="28">
        <v>74</v>
      </c>
      <c r="AG110" s="28">
        <v>70</v>
      </c>
      <c r="AH110" s="28">
        <v>56</v>
      </c>
      <c r="AI110" s="28">
        <v>48</v>
      </c>
      <c r="AJ110" s="28">
        <v>46</v>
      </c>
      <c r="AK110" s="28">
        <v>39</v>
      </c>
      <c r="AL110" s="28">
        <v>30</v>
      </c>
      <c r="AM110" s="28">
        <v>24</v>
      </c>
      <c r="AN110" s="28">
        <v>19</v>
      </c>
      <c r="AO110" s="28">
        <v>17</v>
      </c>
      <c r="AP110" s="28">
        <v>10</v>
      </c>
      <c r="AQ110" s="28">
        <v>8</v>
      </c>
      <c r="AR110" s="28">
        <v>2</v>
      </c>
      <c r="AS110" s="5">
        <v>2</v>
      </c>
      <c r="AT110" s="5">
        <v>10</v>
      </c>
      <c r="AU110" s="5">
        <v>10</v>
      </c>
      <c r="AV110" s="5">
        <v>21</v>
      </c>
      <c r="AW110" s="5">
        <v>433</v>
      </c>
      <c r="AX110" s="17">
        <v>54</v>
      </c>
      <c r="AY110" s="17">
        <v>45</v>
      </c>
      <c r="AZ110" s="27">
        <v>167</v>
      </c>
      <c r="BA110" s="5">
        <v>29</v>
      </c>
    </row>
    <row r="111" spans="1:53" s="4" customFormat="1" ht="14.25" x14ac:dyDescent="0.2">
      <c r="A111" s="20">
        <v>3920</v>
      </c>
      <c r="B111" s="20" t="s">
        <v>379</v>
      </c>
      <c r="C111" s="20" t="s">
        <v>27</v>
      </c>
      <c r="D111" s="20" t="s">
        <v>27</v>
      </c>
      <c r="E111" s="37" t="s">
        <v>97</v>
      </c>
      <c r="F111" s="37" t="s">
        <v>346</v>
      </c>
      <c r="G111" s="37" t="s">
        <v>284</v>
      </c>
      <c r="H111" s="20" t="s">
        <v>27</v>
      </c>
      <c r="I111" s="20" t="s">
        <v>27</v>
      </c>
      <c r="J111" s="37" t="s">
        <v>288</v>
      </c>
      <c r="K111" s="21">
        <v>477</v>
      </c>
      <c r="L111" s="28">
        <v>11</v>
      </c>
      <c r="M111" s="28">
        <v>12</v>
      </c>
      <c r="N111" s="28">
        <v>12</v>
      </c>
      <c r="O111" s="28">
        <v>12</v>
      </c>
      <c r="P111" s="28">
        <v>12</v>
      </c>
      <c r="Q111" s="28">
        <v>12</v>
      </c>
      <c r="R111" s="28">
        <v>12</v>
      </c>
      <c r="S111" s="28">
        <v>12</v>
      </c>
      <c r="T111" s="28">
        <v>12</v>
      </c>
      <c r="U111" s="28">
        <v>12</v>
      </c>
      <c r="V111" s="28">
        <v>12</v>
      </c>
      <c r="W111" s="28">
        <v>12</v>
      </c>
      <c r="X111" s="28">
        <v>12</v>
      </c>
      <c r="Y111" s="28">
        <v>11</v>
      </c>
      <c r="Z111" s="28">
        <v>11</v>
      </c>
      <c r="AA111" s="28">
        <v>11</v>
      </c>
      <c r="AB111" s="28">
        <v>11</v>
      </c>
      <c r="AC111" s="28">
        <v>10</v>
      </c>
      <c r="AD111" s="28">
        <v>10</v>
      </c>
      <c r="AE111" s="28">
        <v>10</v>
      </c>
      <c r="AF111" s="28">
        <v>41</v>
      </c>
      <c r="AG111" s="28">
        <v>39</v>
      </c>
      <c r="AH111" s="28">
        <v>31</v>
      </c>
      <c r="AI111" s="28">
        <v>27</v>
      </c>
      <c r="AJ111" s="28">
        <v>26</v>
      </c>
      <c r="AK111" s="28">
        <v>22</v>
      </c>
      <c r="AL111" s="28">
        <v>17</v>
      </c>
      <c r="AM111" s="28">
        <v>14</v>
      </c>
      <c r="AN111" s="28">
        <v>11</v>
      </c>
      <c r="AO111" s="28">
        <v>9</v>
      </c>
      <c r="AP111" s="28">
        <v>6</v>
      </c>
      <c r="AQ111" s="28">
        <v>4</v>
      </c>
      <c r="AR111" s="28">
        <v>1</v>
      </c>
      <c r="AS111" s="5">
        <v>1</v>
      </c>
      <c r="AT111" s="5">
        <v>6</v>
      </c>
      <c r="AU111" s="5">
        <v>6</v>
      </c>
      <c r="AV111" s="5">
        <v>12</v>
      </c>
      <c r="AW111" s="5">
        <v>241</v>
      </c>
      <c r="AX111" s="17">
        <v>30</v>
      </c>
      <c r="AY111" s="17">
        <v>25</v>
      </c>
      <c r="AZ111" s="27">
        <v>93</v>
      </c>
      <c r="BA111" s="5">
        <v>16</v>
      </c>
    </row>
    <row r="112" spans="1:53" s="4" customFormat="1" ht="14.25" x14ac:dyDescent="0.2">
      <c r="A112" s="20">
        <v>3921</v>
      </c>
      <c r="B112" s="20" t="s">
        <v>243</v>
      </c>
      <c r="C112" s="20" t="s">
        <v>27</v>
      </c>
      <c r="D112" s="20" t="s">
        <v>27</v>
      </c>
      <c r="E112" s="37" t="s">
        <v>97</v>
      </c>
      <c r="F112" s="37" t="s">
        <v>346</v>
      </c>
      <c r="G112" s="37" t="s">
        <v>284</v>
      </c>
      <c r="H112" s="20" t="s">
        <v>27</v>
      </c>
      <c r="I112" s="20" t="s">
        <v>27</v>
      </c>
      <c r="J112" s="37" t="s">
        <v>288</v>
      </c>
      <c r="K112" s="21">
        <v>639</v>
      </c>
      <c r="L112" s="28">
        <v>15</v>
      </c>
      <c r="M112" s="28">
        <v>15</v>
      </c>
      <c r="N112" s="28">
        <v>16</v>
      </c>
      <c r="O112" s="28">
        <v>16</v>
      </c>
      <c r="P112" s="28">
        <v>16</v>
      </c>
      <c r="Q112" s="28">
        <v>17</v>
      </c>
      <c r="R112" s="28">
        <v>16</v>
      </c>
      <c r="S112" s="28">
        <v>16</v>
      </c>
      <c r="T112" s="28">
        <v>16</v>
      </c>
      <c r="U112" s="28">
        <v>17</v>
      </c>
      <c r="V112" s="28">
        <v>16</v>
      </c>
      <c r="W112" s="28">
        <v>16</v>
      </c>
      <c r="X112" s="28">
        <v>16</v>
      </c>
      <c r="Y112" s="28">
        <v>15</v>
      </c>
      <c r="Z112" s="28">
        <v>15</v>
      </c>
      <c r="AA112" s="28">
        <v>15</v>
      </c>
      <c r="AB112" s="28">
        <v>14</v>
      </c>
      <c r="AC112" s="28">
        <v>14</v>
      </c>
      <c r="AD112" s="28">
        <v>13</v>
      </c>
      <c r="AE112" s="28">
        <v>13</v>
      </c>
      <c r="AF112" s="28">
        <v>55</v>
      </c>
      <c r="AG112" s="28">
        <v>52</v>
      </c>
      <c r="AH112" s="28">
        <v>42</v>
      </c>
      <c r="AI112" s="28">
        <v>36</v>
      </c>
      <c r="AJ112" s="28">
        <v>35</v>
      </c>
      <c r="AK112" s="28">
        <v>29</v>
      </c>
      <c r="AL112" s="28">
        <v>23</v>
      </c>
      <c r="AM112" s="28">
        <v>18</v>
      </c>
      <c r="AN112" s="28">
        <v>14</v>
      </c>
      <c r="AO112" s="28">
        <v>12</v>
      </c>
      <c r="AP112" s="28">
        <v>8</v>
      </c>
      <c r="AQ112" s="28">
        <v>6</v>
      </c>
      <c r="AR112" s="28">
        <v>2</v>
      </c>
      <c r="AS112" s="5">
        <v>1</v>
      </c>
      <c r="AT112" s="5">
        <v>8</v>
      </c>
      <c r="AU112" s="5">
        <v>8</v>
      </c>
      <c r="AV112" s="5">
        <v>16</v>
      </c>
      <c r="AW112" s="5">
        <v>322</v>
      </c>
      <c r="AX112" s="17">
        <v>40</v>
      </c>
      <c r="AY112" s="17">
        <v>34</v>
      </c>
      <c r="AZ112" s="27">
        <v>124</v>
      </c>
      <c r="BA112" s="5">
        <v>21</v>
      </c>
    </row>
    <row r="113" spans="1:53" s="4" customFormat="1" ht="14.25" x14ac:dyDescent="0.2">
      <c r="A113" s="20">
        <v>3922</v>
      </c>
      <c r="B113" s="20" t="s">
        <v>380</v>
      </c>
      <c r="C113" s="20" t="s">
        <v>27</v>
      </c>
      <c r="D113" s="20" t="s">
        <v>27</v>
      </c>
      <c r="E113" s="37" t="s">
        <v>97</v>
      </c>
      <c r="F113" s="37" t="s">
        <v>346</v>
      </c>
      <c r="G113" s="37" t="s">
        <v>284</v>
      </c>
      <c r="H113" s="20" t="s">
        <v>27</v>
      </c>
      <c r="I113" s="20" t="s">
        <v>27</v>
      </c>
      <c r="J113" s="37" t="s">
        <v>288</v>
      </c>
      <c r="K113" s="21">
        <v>527</v>
      </c>
      <c r="L113" s="28">
        <v>12</v>
      </c>
      <c r="M113" s="28">
        <v>13</v>
      </c>
      <c r="N113" s="28">
        <v>13</v>
      </c>
      <c r="O113" s="28">
        <v>13</v>
      </c>
      <c r="P113" s="28">
        <v>13</v>
      </c>
      <c r="Q113" s="28">
        <v>13</v>
      </c>
      <c r="R113" s="28">
        <v>14</v>
      </c>
      <c r="S113" s="28">
        <v>14</v>
      </c>
      <c r="T113" s="28">
        <v>14</v>
      </c>
      <c r="U113" s="28">
        <v>13</v>
      </c>
      <c r="V113" s="28">
        <v>13</v>
      </c>
      <c r="W113" s="28">
        <v>13</v>
      </c>
      <c r="X113" s="28">
        <v>13</v>
      </c>
      <c r="Y113" s="28">
        <v>13</v>
      </c>
      <c r="Z113" s="28">
        <v>12</v>
      </c>
      <c r="AA113" s="28">
        <v>12</v>
      </c>
      <c r="AB113" s="28">
        <v>12</v>
      </c>
      <c r="AC113" s="28">
        <v>12</v>
      </c>
      <c r="AD113" s="28">
        <v>11</v>
      </c>
      <c r="AE113" s="28">
        <v>10</v>
      </c>
      <c r="AF113" s="28">
        <v>46</v>
      </c>
      <c r="AG113" s="28">
        <v>43</v>
      </c>
      <c r="AH113" s="28">
        <v>34</v>
      </c>
      <c r="AI113" s="28">
        <v>30</v>
      </c>
      <c r="AJ113" s="28">
        <v>29</v>
      </c>
      <c r="AK113" s="28">
        <v>24</v>
      </c>
      <c r="AL113" s="28">
        <v>19</v>
      </c>
      <c r="AM113" s="28">
        <v>15</v>
      </c>
      <c r="AN113" s="28">
        <v>12</v>
      </c>
      <c r="AO113" s="28">
        <v>10</v>
      </c>
      <c r="AP113" s="28">
        <v>6</v>
      </c>
      <c r="AQ113" s="28">
        <v>5</v>
      </c>
      <c r="AR113" s="28">
        <v>1</v>
      </c>
      <c r="AS113" s="5">
        <v>1</v>
      </c>
      <c r="AT113" s="5">
        <v>6</v>
      </c>
      <c r="AU113" s="5">
        <v>6</v>
      </c>
      <c r="AV113" s="5">
        <v>13</v>
      </c>
      <c r="AW113" s="5">
        <v>266</v>
      </c>
      <c r="AX113" s="17">
        <v>33</v>
      </c>
      <c r="AY113" s="17">
        <v>28</v>
      </c>
      <c r="AZ113" s="27">
        <v>103</v>
      </c>
      <c r="BA113" s="5">
        <v>18</v>
      </c>
    </row>
    <row r="114" spans="1:53" s="4" customFormat="1" ht="14.25" x14ac:dyDescent="0.2">
      <c r="A114" s="20">
        <v>9502</v>
      </c>
      <c r="B114" s="20" t="s">
        <v>381</v>
      </c>
      <c r="C114" s="20" t="s">
        <v>27</v>
      </c>
      <c r="D114" s="20" t="s">
        <v>27</v>
      </c>
      <c r="E114" s="37" t="s">
        <v>97</v>
      </c>
      <c r="F114" s="37" t="s">
        <v>346</v>
      </c>
      <c r="G114" s="37" t="s">
        <v>284</v>
      </c>
      <c r="H114" s="20" t="s">
        <v>27</v>
      </c>
      <c r="I114" s="20" t="s">
        <v>27</v>
      </c>
      <c r="J114" s="37" t="s">
        <v>288</v>
      </c>
      <c r="K114" s="21">
        <v>887</v>
      </c>
      <c r="L114" s="28">
        <v>22</v>
      </c>
      <c r="M114" s="28">
        <v>21</v>
      </c>
      <c r="N114" s="28">
        <v>22</v>
      </c>
      <c r="O114" s="28">
        <v>22</v>
      </c>
      <c r="P114" s="28">
        <v>23</v>
      </c>
      <c r="Q114" s="28">
        <v>23</v>
      </c>
      <c r="R114" s="28">
        <v>23</v>
      </c>
      <c r="S114" s="28">
        <v>23</v>
      </c>
      <c r="T114" s="28">
        <v>23</v>
      </c>
      <c r="U114" s="28">
        <v>23</v>
      </c>
      <c r="V114" s="28">
        <v>22</v>
      </c>
      <c r="W114" s="28">
        <v>22</v>
      </c>
      <c r="X114" s="28">
        <v>22</v>
      </c>
      <c r="Y114" s="28">
        <v>21</v>
      </c>
      <c r="Z114" s="28">
        <v>21</v>
      </c>
      <c r="AA114" s="28">
        <v>20</v>
      </c>
      <c r="AB114" s="28">
        <v>20</v>
      </c>
      <c r="AC114" s="28">
        <v>19</v>
      </c>
      <c r="AD114" s="28">
        <v>19</v>
      </c>
      <c r="AE114" s="28">
        <v>18</v>
      </c>
      <c r="AF114" s="28">
        <v>77</v>
      </c>
      <c r="AG114" s="28">
        <v>72</v>
      </c>
      <c r="AH114" s="28">
        <v>58</v>
      </c>
      <c r="AI114" s="28">
        <v>50</v>
      </c>
      <c r="AJ114" s="28">
        <v>48</v>
      </c>
      <c r="AK114" s="28">
        <v>40</v>
      </c>
      <c r="AL114" s="28">
        <v>31</v>
      </c>
      <c r="AM114" s="28">
        <v>25</v>
      </c>
      <c r="AN114" s="28">
        <v>20</v>
      </c>
      <c r="AO114" s="28">
        <v>17</v>
      </c>
      <c r="AP114" s="28">
        <v>10</v>
      </c>
      <c r="AQ114" s="28">
        <v>8</v>
      </c>
      <c r="AR114" s="28">
        <v>2</v>
      </c>
      <c r="AS114" s="5">
        <v>2</v>
      </c>
      <c r="AT114" s="5">
        <v>11</v>
      </c>
      <c r="AU114" s="5">
        <v>11</v>
      </c>
      <c r="AV114" s="5">
        <v>22</v>
      </c>
      <c r="AW114" s="5">
        <v>447</v>
      </c>
      <c r="AX114" s="17">
        <v>56</v>
      </c>
      <c r="AY114" s="17">
        <v>47</v>
      </c>
      <c r="AZ114" s="27">
        <v>173</v>
      </c>
      <c r="BA114" s="5">
        <v>30</v>
      </c>
    </row>
    <row r="115" spans="1:53" s="4" customFormat="1" ht="14.25" x14ac:dyDescent="0.2">
      <c r="A115" s="20">
        <v>3934</v>
      </c>
      <c r="B115" s="20" t="s">
        <v>44</v>
      </c>
      <c r="C115" s="20" t="s">
        <v>27</v>
      </c>
      <c r="D115" s="20" t="s">
        <v>44</v>
      </c>
      <c r="E115" s="37" t="s">
        <v>98</v>
      </c>
      <c r="F115" s="37" t="s">
        <v>346</v>
      </c>
      <c r="G115" s="37" t="s">
        <v>346</v>
      </c>
      <c r="H115" s="20" t="s">
        <v>27</v>
      </c>
      <c r="I115" s="20" t="s">
        <v>105</v>
      </c>
      <c r="J115" s="37" t="s">
        <v>305</v>
      </c>
      <c r="K115" s="21">
        <v>1987</v>
      </c>
      <c r="L115" s="28">
        <v>61</v>
      </c>
      <c r="M115" s="28">
        <v>58</v>
      </c>
      <c r="N115" s="28">
        <v>57</v>
      </c>
      <c r="O115" s="28">
        <v>55</v>
      </c>
      <c r="P115" s="28">
        <v>53</v>
      </c>
      <c r="Q115" s="28">
        <v>51</v>
      </c>
      <c r="R115" s="28">
        <v>50</v>
      </c>
      <c r="S115" s="28">
        <v>49</v>
      </c>
      <c r="T115" s="28">
        <v>48</v>
      </c>
      <c r="U115" s="28">
        <v>47</v>
      </c>
      <c r="V115" s="28">
        <v>46</v>
      </c>
      <c r="W115" s="28">
        <v>45</v>
      </c>
      <c r="X115" s="28">
        <v>45</v>
      </c>
      <c r="Y115" s="28">
        <v>44</v>
      </c>
      <c r="Z115" s="28">
        <v>44</v>
      </c>
      <c r="AA115" s="28">
        <v>44</v>
      </c>
      <c r="AB115" s="28">
        <v>43</v>
      </c>
      <c r="AC115" s="28">
        <v>44</v>
      </c>
      <c r="AD115" s="28">
        <v>45</v>
      </c>
      <c r="AE115" s="28">
        <v>47</v>
      </c>
      <c r="AF115" s="28">
        <v>247</v>
      </c>
      <c r="AG115" s="28">
        <v>174</v>
      </c>
      <c r="AH115" s="28">
        <v>117</v>
      </c>
      <c r="AI115" s="28">
        <v>83</v>
      </c>
      <c r="AJ115" s="28">
        <v>92</v>
      </c>
      <c r="AK115" s="28">
        <v>74</v>
      </c>
      <c r="AL115" s="28">
        <v>50</v>
      </c>
      <c r="AM115" s="28">
        <v>62</v>
      </c>
      <c r="AN115" s="28">
        <v>36</v>
      </c>
      <c r="AO115" s="28">
        <v>30</v>
      </c>
      <c r="AP115" s="28">
        <v>26</v>
      </c>
      <c r="AQ115" s="28">
        <v>13</v>
      </c>
      <c r="AR115" s="28">
        <v>7</v>
      </c>
      <c r="AS115" s="5">
        <v>4</v>
      </c>
      <c r="AT115" s="5">
        <v>30</v>
      </c>
      <c r="AU115" s="5">
        <v>28</v>
      </c>
      <c r="AV115" s="5">
        <v>63</v>
      </c>
      <c r="AW115" s="5">
        <v>974</v>
      </c>
      <c r="AX115" s="17">
        <v>100</v>
      </c>
      <c r="AY115" s="17">
        <v>105</v>
      </c>
      <c r="AZ115" s="27">
        <v>381</v>
      </c>
      <c r="BA115" s="5">
        <v>86</v>
      </c>
    </row>
    <row r="116" spans="1:53" s="4" customFormat="1" ht="14.25" x14ac:dyDescent="0.2">
      <c r="A116" s="20">
        <v>3936</v>
      </c>
      <c r="B116" s="20" t="s">
        <v>382</v>
      </c>
      <c r="C116" s="20" t="s">
        <v>27</v>
      </c>
      <c r="D116" s="20" t="s">
        <v>44</v>
      </c>
      <c r="E116" s="37" t="s">
        <v>98</v>
      </c>
      <c r="F116" s="37" t="s">
        <v>346</v>
      </c>
      <c r="G116" s="37" t="s">
        <v>346</v>
      </c>
      <c r="H116" s="20" t="s">
        <v>27</v>
      </c>
      <c r="I116" s="20" t="s">
        <v>105</v>
      </c>
      <c r="J116" s="37" t="s">
        <v>288</v>
      </c>
      <c r="K116" s="21">
        <v>1218</v>
      </c>
      <c r="L116" s="28">
        <v>37</v>
      </c>
      <c r="M116" s="28">
        <v>36</v>
      </c>
      <c r="N116" s="28">
        <v>35</v>
      </c>
      <c r="O116" s="28">
        <v>34</v>
      </c>
      <c r="P116" s="28">
        <v>32</v>
      </c>
      <c r="Q116" s="28">
        <v>32</v>
      </c>
      <c r="R116" s="28">
        <v>30</v>
      </c>
      <c r="S116" s="28">
        <v>30</v>
      </c>
      <c r="T116" s="28">
        <v>29</v>
      </c>
      <c r="U116" s="28">
        <v>28</v>
      </c>
      <c r="V116" s="28">
        <v>29</v>
      </c>
      <c r="W116" s="28">
        <v>28</v>
      </c>
      <c r="X116" s="28">
        <v>27</v>
      </c>
      <c r="Y116" s="28">
        <v>28</v>
      </c>
      <c r="Z116" s="28">
        <v>27</v>
      </c>
      <c r="AA116" s="28">
        <v>27</v>
      </c>
      <c r="AB116" s="28">
        <v>27</v>
      </c>
      <c r="AC116" s="28">
        <v>26</v>
      </c>
      <c r="AD116" s="28">
        <v>27</v>
      </c>
      <c r="AE116" s="28">
        <v>30</v>
      </c>
      <c r="AF116" s="28">
        <v>151</v>
      </c>
      <c r="AG116" s="28">
        <v>107</v>
      </c>
      <c r="AH116" s="28">
        <v>71</v>
      </c>
      <c r="AI116" s="28">
        <v>50</v>
      </c>
      <c r="AJ116" s="28">
        <v>57</v>
      </c>
      <c r="AK116" s="28">
        <v>46</v>
      </c>
      <c r="AL116" s="28">
        <v>31</v>
      </c>
      <c r="AM116" s="28">
        <v>37</v>
      </c>
      <c r="AN116" s="28">
        <v>22</v>
      </c>
      <c r="AO116" s="28">
        <v>19</v>
      </c>
      <c r="AP116" s="28">
        <v>15</v>
      </c>
      <c r="AQ116" s="28">
        <v>8</v>
      </c>
      <c r="AR116" s="28">
        <v>5</v>
      </c>
      <c r="AS116" s="5">
        <v>3</v>
      </c>
      <c r="AT116" s="5">
        <v>18</v>
      </c>
      <c r="AU116" s="5">
        <v>18</v>
      </c>
      <c r="AV116" s="5">
        <v>39</v>
      </c>
      <c r="AW116" s="5">
        <v>597</v>
      </c>
      <c r="AX116" s="17">
        <v>61</v>
      </c>
      <c r="AY116" s="17">
        <v>65</v>
      </c>
      <c r="AZ116" s="27">
        <v>233</v>
      </c>
      <c r="BA116" s="5">
        <v>53</v>
      </c>
    </row>
    <row r="117" spans="1:53" s="4" customFormat="1" ht="14.25" x14ac:dyDescent="0.2">
      <c r="A117" s="20">
        <v>7705</v>
      </c>
      <c r="B117" s="20" t="s">
        <v>383</v>
      </c>
      <c r="C117" s="20" t="s">
        <v>27</v>
      </c>
      <c r="D117" s="20" t="s">
        <v>44</v>
      </c>
      <c r="E117" s="37" t="s">
        <v>98</v>
      </c>
      <c r="F117" s="37" t="s">
        <v>346</v>
      </c>
      <c r="G117" s="37" t="s">
        <v>346</v>
      </c>
      <c r="H117" s="20" t="s">
        <v>27</v>
      </c>
      <c r="I117" s="20" t="s">
        <v>105</v>
      </c>
      <c r="J117" s="37" t="s">
        <v>288</v>
      </c>
      <c r="K117" s="21">
        <v>1186</v>
      </c>
      <c r="L117" s="28">
        <v>36</v>
      </c>
      <c r="M117" s="28">
        <v>35</v>
      </c>
      <c r="N117" s="28">
        <v>34</v>
      </c>
      <c r="O117" s="28">
        <v>33</v>
      </c>
      <c r="P117" s="28">
        <v>32</v>
      </c>
      <c r="Q117" s="28">
        <v>31</v>
      </c>
      <c r="R117" s="28">
        <v>30</v>
      </c>
      <c r="S117" s="28">
        <v>29</v>
      </c>
      <c r="T117" s="28">
        <v>29</v>
      </c>
      <c r="U117" s="28">
        <v>28</v>
      </c>
      <c r="V117" s="28">
        <v>27</v>
      </c>
      <c r="W117" s="28">
        <v>27</v>
      </c>
      <c r="X117" s="28">
        <v>27</v>
      </c>
      <c r="Y117" s="28">
        <v>26</v>
      </c>
      <c r="Z117" s="28">
        <v>26</v>
      </c>
      <c r="AA117" s="28">
        <v>26</v>
      </c>
      <c r="AB117" s="28">
        <v>26</v>
      </c>
      <c r="AC117" s="28">
        <v>26</v>
      </c>
      <c r="AD117" s="28">
        <v>27</v>
      </c>
      <c r="AE117" s="28">
        <v>28</v>
      </c>
      <c r="AF117" s="28">
        <v>147</v>
      </c>
      <c r="AG117" s="28">
        <v>104</v>
      </c>
      <c r="AH117" s="28">
        <v>70</v>
      </c>
      <c r="AI117" s="28">
        <v>49</v>
      </c>
      <c r="AJ117" s="28">
        <v>55</v>
      </c>
      <c r="AK117" s="28">
        <v>44</v>
      </c>
      <c r="AL117" s="28">
        <v>30</v>
      </c>
      <c r="AM117" s="28">
        <v>37</v>
      </c>
      <c r="AN117" s="28">
        <v>22</v>
      </c>
      <c r="AO117" s="28">
        <v>18</v>
      </c>
      <c r="AP117" s="28">
        <v>15</v>
      </c>
      <c r="AQ117" s="28">
        <v>8</v>
      </c>
      <c r="AR117" s="28">
        <v>4</v>
      </c>
      <c r="AS117" s="5">
        <v>3</v>
      </c>
      <c r="AT117" s="5">
        <v>18</v>
      </c>
      <c r="AU117" s="5">
        <v>17</v>
      </c>
      <c r="AV117" s="5">
        <v>38</v>
      </c>
      <c r="AW117" s="5">
        <v>581</v>
      </c>
      <c r="AX117" s="17">
        <v>60</v>
      </c>
      <c r="AY117" s="17">
        <v>63</v>
      </c>
      <c r="AZ117" s="27">
        <v>227</v>
      </c>
      <c r="BA117" s="5">
        <v>51</v>
      </c>
    </row>
    <row r="118" spans="1:53" s="4" customFormat="1" ht="14.25" x14ac:dyDescent="0.2">
      <c r="A118" s="20">
        <v>9513</v>
      </c>
      <c r="B118" s="20" t="s">
        <v>384</v>
      </c>
      <c r="C118" s="20" t="s">
        <v>27</v>
      </c>
      <c r="D118" s="20" t="s">
        <v>44</v>
      </c>
      <c r="E118" s="37" t="s">
        <v>98</v>
      </c>
      <c r="F118" s="37" t="s">
        <v>346</v>
      </c>
      <c r="G118" s="37" t="s">
        <v>346</v>
      </c>
      <c r="H118" s="20" t="s">
        <v>27</v>
      </c>
      <c r="I118" s="20" t="s">
        <v>105</v>
      </c>
      <c r="J118" s="37" t="s">
        <v>288</v>
      </c>
      <c r="K118" s="21">
        <v>1218</v>
      </c>
      <c r="L118" s="28">
        <v>37</v>
      </c>
      <c r="M118" s="28">
        <v>36</v>
      </c>
      <c r="N118" s="28">
        <v>34</v>
      </c>
      <c r="O118" s="28">
        <v>33</v>
      </c>
      <c r="P118" s="28">
        <v>33</v>
      </c>
      <c r="Q118" s="28">
        <v>31</v>
      </c>
      <c r="R118" s="28">
        <v>31</v>
      </c>
      <c r="S118" s="28">
        <v>30</v>
      </c>
      <c r="T118" s="28">
        <v>29</v>
      </c>
      <c r="U118" s="28">
        <v>29</v>
      </c>
      <c r="V118" s="28">
        <v>28</v>
      </c>
      <c r="W118" s="28">
        <v>28</v>
      </c>
      <c r="X118" s="28">
        <v>27</v>
      </c>
      <c r="Y118" s="28">
        <v>27</v>
      </c>
      <c r="Z118" s="28">
        <v>27</v>
      </c>
      <c r="AA118" s="28">
        <v>27</v>
      </c>
      <c r="AB118" s="28">
        <v>26</v>
      </c>
      <c r="AC118" s="28">
        <v>27</v>
      </c>
      <c r="AD118" s="28">
        <v>28</v>
      </c>
      <c r="AE118" s="28">
        <v>29</v>
      </c>
      <c r="AF118" s="28">
        <v>151</v>
      </c>
      <c r="AG118" s="28">
        <v>107</v>
      </c>
      <c r="AH118" s="28">
        <v>72</v>
      </c>
      <c r="AI118" s="28">
        <v>51</v>
      </c>
      <c r="AJ118" s="28">
        <v>56</v>
      </c>
      <c r="AK118" s="28">
        <v>45</v>
      </c>
      <c r="AL118" s="28">
        <v>31</v>
      </c>
      <c r="AM118" s="28">
        <v>38</v>
      </c>
      <c r="AN118" s="28">
        <v>22</v>
      </c>
      <c r="AO118" s="28">
        <v>19</v>
      </c>
      <c r="AP118" s="28">
        <v>16</v>
      </c>
      <c r="AQ118" s="28">
        <v>8</v>
      </c>
      <c r="AR118" s="28">
        <v>5</v>
      </c>
      <c r="AS118" s="5">
        <v>3</v>
      </c>
      <c r="AT118" s="5">
        <v>18</v>
      </c>
      <c r="AU118" s="5">
        <v>18</v>
      </c>
      <c r="AV118" s="5">
        <v>39</v>
      </c>
      <c r="AW118" s="5">
        <v>597</v>
      </c>
      <c r="AX118" s="17">
        <v>61</v>
      </c>
      <c r="AY118" s="17">
        <v>64</v>
      </c>
      <c r="AZ118" s="27">
        <v>233</v>
      </c>
      <c r="BA118" s="5">
        <v>53</v>
      </c>
    </row>
    <row r="119" spans="1:53" s="4" customFormat="1" ht="14.25" x14ac:dyDescent="0.2">
      <c r="A119" s="20">
        <v>3939</v>
      </c>
      <c r="B119" s="20" t="s">
        <v>23</v>
      </c>
      <c r="C119" s="20" t="s">
        <v>27</v>
      </c>
      <c r="D119" s="20" t="s">
        <v>23</v>
      </c>
      <c r="E119" s="37" t="s">
        <v>99</v>
      </c>
      <c r="F119" s="37" t="s">
        <v>346</v>
      </c>
      <c r="G119" s="37" t="s">
        <v>346</v>
      </c>
      <c r="H119" s="20" t="s">
        <v>27</v>
      </c>
      <c r="I119" s="20" t="s">
        <v>105</v>
      </c>
      <c r="J119" s="37" t="s">
        <v>286</v>
      </c>
      <c r="K119" s="21">
        <v>1697</v>
      </c>
      <c r="L119" s="28">
        <v>44</v>
      </c>
      <c r="M119" s="28">
        <v>48</v>
      </c>
      <c r="N119" s="28">
        <v>50</v>
      </c>
      <c r="O119" s="28">
        <v>51</v>
      </c>
      <c r="P119" s="28">
        <v>52</v>
      </c>
      <c r="Q119" s="28">
        <v>52</v>
      </c>
      <c r="R119" s="28">
        <v>51</v>
      </c>
      <c r="S119" s="28">
        <v>50</v>
      </c>
      <c r="T119" s="28">
        <v>48</v>
      </c>
      <c r="U119" s="28">
        <v>47</v>
      </c>
      <c r="V119" s="28">
        <v>45</v>
      </c>
      <c r="W119" s="28">
        <v>42</v>
      </c>
      <c r="X119" s="28">
        <v>41</v>
      </c>
      <c r="Y119" s="28">
        <v>40</v>
      </c>
      <c r="Z119" s="28">
        <v>40</v>
      </c>
      <c r="AA119" s="28">
        <v>39</v>
      </c>
      <c r="AB119" s="28">
        <v>39</v>
      </c>
      <c r="AC119" s="28">
        <v>38</v>
      </c>
      <c r="AD119" s="28">
        <v>38</v>
      </c>
      <c r="AE119" s="28">
        <v>38</v>
      </c>
      <c r="AF119" s="28">
        <v>185</v>
      </c>
      <c r="AG119" s="28">
        <v>152</v>
      </c>
      <c r="AH119" s="28">
        <v>101</v>
      </c>
      <c r="AI119" s="28">
        <v>76</v>
      </c>
      <c r="AJ119" s="28">
        <v>76</v>
      </c>
      <c r="AK119" s="28">
        <v>53</v>
      </c>
      <c r="AL119" s="28">
        <v>38</v>
      </c>
      <c r="AM119" s="28">
        <v>42</v>
      </c>
      <c r="AN119" s="28">
        <v>30</v>
      </c>
      <c r="AO119" s="28">
        <v>24</v>
      </c>
      <c r="AP119" s="28">
        <v>13</v>
      </c>
      <c r="AQ119" s="28">
        <v>10</v>
      </c>
      <c r="AR119" s="28">
        <v>4</v>
      </c>
      <c r="AS119" s="5">
        <v>3</v>
      </c>
      <c r="AT119" s="5">
        <v>24</v>
      </c>
      <c r="AU119" s="5">
        <v>24</v>
      </c>
      <c r="AV119" s="5">
        <v>47</v>
      </c>
      <c r="AW119" s="5">
        <v>854</v>
      </c>
      <c r="AX119" s="17">
        <v>104</v>
      </c>
      <c r="AY119" s="17">
        <v>98</v>
      </c>
      <c r="AZ119" s="27">
        <v>318</v>
      </c>
      <c r="BA119" s="5">
        <v>63</v>
      </c>
    </row>
    <row r="120" spans="1:53" s="4" customFormat="1" ht="14.25" x14ac:dyDescent="0.2">
      <c r="A120" s="20">
        <v>3940</v>
      </c>
      <c r="B120" s="20" t="s">
        <v>339</v>
      </c>
      <c r="C120" s="20" t="s">
        <v>27</v>
      </c>
      <c r="D120" s="20" t="s">
        <v>23</v>
      </c>
      <c r="E120" s="37" t="s">
        <v>99</v>
      </c>
      <c r="F120" s="37" t="s">
        <v>346</v>
      </c>
      <c r="G120" s="37" t="s">
        <v>346</v>
      </c>
      <c r="H120" s="20" t="s">
        <v>27</v>
      </c>
      <c r="I120" s="20" t="s">
        <v>105</v>
      </c>
      <c r="J120" s="37" t="s">
        <v>286</v>
      </c>
      <c r="K120" s="21">
        <v>1261</v>
      </c>
      <c r="L120" s="28">
        <v>33</v>
      </c>
      <c r="M120" s="28">
        <v>35</v>
      </c>
      <c r="N120" s="28">
        <v>37</v>
      </c>
      <c r="O120" s="28">
        <v>38</v>
      </c>
      <c r="P120" s="28">
        <v>38</v>
      </c>
      <c r="Q120" s="28">
        <v>38</v>
      </c>
      <c r="R120" s="28">
        <v>38</v>
      </c>
      <c r="S120" s="28">
        <v>37</v>
      </c>
      <c r="T120" s="28">
        <v>36</v>
      </c>
      <c r="U120" s="28">
        <v>35</v>
      </c>
      <c r="V120" s="28">
        <v>33</v>
      </c>
      <c r="W120" s="28">
        <v>32</v>
      </c>
      <c r="X120" s="28">
        <v>30</v>
      </c>
      <c r="Y120" s="28">
        <v>30</v>
      </c>
      <c r="Z120" s="28">
        <v>29</v>
      </c>
      <c r="AA120" s="28">
        <v>29</v>
      </c>
      <c r="AB120" s="28">
        <v>29</v>
      </c>
      <c r="AC120" s="28">
        <v>28</v>
      </c>
      <c r="AD120" s="28">
        <v>28</v>
      </c>
      <c r="AE120" s="28">
        <v>28</v>
      </c>
      <c r="AF120" s="28">
        <v>138</v>
      </c>
      <c r="AG120" s="28">
        <v>113</v>
      </c>
      <c r="AH120" s="28">
        <v>75</v>
      </c>
      <c r="AI120" s="28">
        <v>57</v>
      </c>
      <c r="AJ120" s="28">
        <v>56</v>
      </c>
      <c r="AK120" s="28">
        <v>39</v>
      </c>
      <c r="AL120" s="28">
        <v>28</v>
      </c>
      <c r="AM120" s="28">
        <v>31</v>
      </c>
      <c r="AN120" s="28">
        <v>23</v>
      </c>
      <c r="AO120" s="28">
        <v>18</v>
      </c>
      <c r="AP120" s="28">
        <v>10</v>
      </c>
      <c r="AQ120" s="28">
        <v>8</v>
      </c>
      <c r="AR120" s="28">
        <v>4</v>
      </c>
      <c r="AS120" s="5">
        <v>3</v>
      </c>
      <c r="AT120" s="5">
        <v>17</v>
      </c>
      <c r="AU120" s="5">
        <v>18</v>
      </c>
      <c r="AV120" s="5">
        <v>34</v>
      </c>
      <c r="AW120" s="5">
        <v>633</v>
      </c>
      <c r="AX120" s="17">
        <v>77</v>
      </c>
      <c r="AY120" s="17">
        <v>74</v>
      </c>
      <c r="AZ120" s="27">
        <v>236</v>
      </c>
      <c r="BA120" s="5">
        <v>47</v>
      </c>
    </row>
    <row r="121" spans="1:53" s="4" customFormat="1" ht="14.25" x14ac:dyDescent="0.2">
      <c r="A121" s="20">
        <v>3941</v>
      </c>
      <c r="B121" s="20" t="s">
        <v>385</v>
      </c>
      <c r="C121" s="20" t="s">
        <v>27</v>
      </c>
      <c r="D121" s="20" t="s">
        <v>23</v>
      </c>
      <c r="E121" s="37" t="s">
        <v>99</v>
      </c>
      <c r="F121" s="37" t="s">
        <v>346</v>
      </c>
      <c r="G121" s="37" t="s">
        <v>346</v>
      </c>
      <c r="H121" s="20" t="s">
        <v>27</v>
      </c>
      <c r="I121" s="20" t="s">
        <v>105</v>
      </c>
      <c r="J121" s="37" t="s">
        <v>288</v>
      </c>
      <c r="K121" s="21">
        <v>775</v>
      </c>
      <c r="L121" s="28">
        <v>20</v>
      </c>
      <c r="M121" s="28">
        <v>22</v>
      </c>
      <c r="N121" s="28">
        <v>23</v>
      </c>
      <c r="O121" s="28">
        <v>23</v>
      </c>
      <c r="P121" s="28">
        <v>24</v>
      </c>
      <c r="Q121" s="28">
        <v>24</v>
      </c>
      <c r="R121" s="28">
        <v>23</v>
      </c>
      <c r="S121" s="28">
        <v>23</v>
      </c>
      <c r="T121" s="28">
        <v>22</v>
      </c>
      <c r="U121" s="28">
        <v>20</v>
      </c>
      <c r="V121" s="28">
        <v>20</v>
      </c>
      <c r="W121" s="28">
        <v>19</v>
      </c>
      <c r="X121" s="28">
        <v>18</v>
      </c>
      <c r="Y121" s="28">
        <v>18</v>
      </c>
      <c r="Z121" s="28">
        <v>18</v>
      </c>
      <c r="AA121" s="28">
        <v>18</v>
      </c>
      <c r="AB121" s="28">
        <v>17</v>
      </c>
      <c r="AC121" s="28">
        <v>18</v>
      </c>
      <c r="AD121" s="28">
        <v>18</v>
      </c>
      <c r="AE121" s="28">
        <v>17</v>
      </c>
      <c r="AF121" s="28">
        <v>85</v>
      </c>
      <c r="AG121" s="28">
        <v>70</v>
      </c>
      <c r="AH121" s="28">
        <v>46</v>
      </c>
      <c r="AI121" s="28">
        <v>35</v>
      </c>
      <c r="AJ121" s="28">
        <v>35</v>
      </c>
      <c r="AK121" s="28">
        <v>24</v>
      </c>
      <c r="AL121" s="28">
        <v>18</v>
      </c>
      <c r="AM121" s="28">
        <v>19</v>
      </c>
      <c r="AN121" s="28">
        <v>14</v>
      </c>
      <c r="AO121" s="28">
        <v>11</v>
      </c>
      <c r="AP121" s="28">
        <v>6</v>
      </c>
      <c r="AQ121" s="28">
        <v>5</v>
      </c>
      <c r="AR121" s="28">
        <v>2</v>
      </c>
      <c r="AS121" s="5">
        <v>2</v>
      </c>
      <c r="AT121" s="5">
        <v>11</v>
      </c>
      <c r="AU121" s="5">
        <v>11</v>
      </c>
      <c r="AV121" s="5">
        <v>21</v>
      </c>
      <c r="AW121" s="5">
        <v>390</v>
      </c>
      <c r="AX121" s="17">
        <v>47</v>
      </c>
      <c r="AY121" s="17">
        <v>45</v>
      </c>
      <c r="AZ121" s="27">
        <v>145</v>
      </c>
      <c r="BA121" s="5">
        <v>29</v>
      </c>
    </row>
    <row r="122" spans="1:53" s="4" customFormat="1" ht="14.25" x14ac:dyDescent="0.2">
      <c r="A122" s="20">
        <v>7292</v>
      </c>
      <c r="B122" s="20" t="s">
        <v>386</v>
      </c>
      <c r="C122" s="20" t="s">
        <v>27</v>
      </c>
      <c r="D122" s="20" t="s">
        <v>23</v>
      </c>
      <c r="E122" s="37" t="s">
        <v>99</v>
      </c>
      <c r="F122" s="37" t="s">
        <v>346</v>
      </c>
      <c r="G122" s="37" t="s">
        <v>346</v>
      </c>
      <c r="H122" s="20" t="s">
        <v>27</v>
      </c>
      <c r="I122" s="20" t="s">
        <v>105</v>
      </c>
      <c r="J122" s="37" t="s">
        <v>305</v>
      </c>
      <c r="K122" s="21">
        <v>1206</v>
      </c>
      <c r="L122" s="28">
        <v>32</v>
      </c>
      <c r="M122" s="28">
        <v>34</v>
      </c>
      <c r="N122" s="28">
        <v>35</v>
      </c>
      <c r="O122" s="28">
        <v>37</v>
      </c>
      <c r="P122" s="28">
        <v>37</v>
      </c>
      <c r="Q122" s="28">
        <v>36</v>
      </c>
      <c r="R122" s="28">
        <v>36</v>
      </c>
      <c r="S122" s="28">
        <v>35</v>
      </c>
      <c r="T122" s="28">
        <v>34</v>
      </c>
      <c r="U122" s="28">
        <v>33</v>
      </c>
      <c r="V122" s="28">
        <v>32</v>
      </c>
      <c r="W122" s="28">
        <v>30</v>
      </c>
      <c r="X122" s="28">
        <v>29</v>
      </c>
      <c r="Y122" s="28">
        <v>28</v>
      </c>
      <c r="Z122" s="28">
        <v>28</v>
      </c>
      <c r="AA122" s="28">
        <v>28</v>
      </c>
      <c r="AB122" s="28">
        <v>27</v>
      </c>
      <c r="AC122" s="28">
        <v>27</v>
      </c>
      <c r="AD122" s="28">
        <v>27</v>
      </c>
      <c r="AE122" s="28">
        <v>28</v>
      </c>
      <c r="AF122" s="28">
        <v>131</v>
      </c>
      <c r="AG122" s="28">
        <v>108</v>
      </c>
      <c r="AH122" s="28">
        <v>72</v>
      </c>
      <c r="AI122" s="28">
        <v>55</v>
      </c>
      <c r="AJ122" s="28">
        <v>54</v>
      </c>
      <c r="AK122" s="28">
        <v>37</v>
      </c>
      <c r="AL122" s="28">
        <v>28</v>
      </c>
      <c r="AM122" s="28">
        <v>30</v>
      </c>
      <c r="AN122" s="28">
        <v>22</v>
      </c>
      <c r="AO122" s="28">
        <v>17</v>
      </c>
      <c r="AP122" s="28">
        <v>9</v>
      </c>
      <c r="AQ122" s="28">
        <v>8</v>
      </c>
      <c r="AR122" s="28">
        <v>2</v>
      </c>
      <c r="AS122" s="5">
        <v>3</v>
      </c>
      <c r="AT122" s="5">
        <v>17</v>
      </c>
      <c r="AU122" s="5">
        <v>17</v>
      </c>
      <c r="AV122" s="5">
        <v>33</v>
      </c>
      <c r="AW122" s="5">
        <v>606</v>
      </c>
      <c r="AX122" s="17">
        <v>74</v>
      </c>
      <c r="AY122" s="17">
        <v>71</v>
      </c>
      <c r="AZ122" s="27">
        <v>226</v>
      </c>
      <c r="BA122" s="5">
        <v>45</v>
      </c>
    </row>
    <row r="123" spans="1:53" s="4" customFormat="1" ht="14.25" x14ac:dyDescent="0.2">
      <c r="A123" s="20">
        <v>7455</v>
      </c>
      <c r="B123" s="20" t="s">
        <v>387</v>
      </c>
      <c r="C123" s="20" t="s">
        <v>27</v>
      </c>
      <c r="D123" s="20" t="s">
        <v>23</v>
      </c>
      <c r="E123" s="37" t="s">
        <v>99</v>
      </c>
      <c r="F123" s="37" t="s">
        <v>346</v>
      </c>
      <c r="G123" s="37" t="s">
        <v>346</v>
      </c>
      <c r="H123" s="20" t="s">
        <v>27</v>
      </c>
      <c r="I123" s="20" t="s">
        <v>105</v>
      </c>
      <c r="J123" s="37" t="s">
        <v>288</v>
      </c>
      <c r="K123" s="21">
        <v>741</v>
      </c>
      <c r="L123" s="28">
        <v>19</v>
      </c>
      <c r="M123" s="28">
        <v>21</v>
      </c>
      <c r="N123" s="28">
        <v>22</v>
      </c>
      <c r="O123" s="28">
        <v>22</v>
      </c>
      <c r="P123" s="28">
        <v>23</v>
      </c>
      <c r="Q123" s="28">
        <v>23</v>
      </c>
      <c r="R123" s="28">
        <v>22</v>
      </c>
      <c r="S123" s="28">
        <v>22</v>
      </c>
      <c r="T123" s="28">
        <v>21</v>
      </c>
      <c r="U123" s="28">
        <v>20</v>
      </c>
      <c r="V123" s="28">
        <v>20</v>
      </c>
      <c r="W123" s="28">
        <v>19</v>
      </c>
      <c r="X123" s="28">
        <v>18</v>
      </c>
      <c r="Y123" s="28">
        <v>17</v>
      </c>
      <c r="Z123" s="28">
        <v>17</v>
      </c>
      <c r="AA123" s="28">
        <v>17</v>
      </c>
      <c r="AB123" s="28">
        <v>17</v>
      </c>
      <c r="AC123" s="28">
        <v>17</v>
      </c>
      <c r="AD123" s="28">
        <v>17</v>
      </c>
      <c r="AE123" s="28">
        <v>17</v>
      </c>
      <c r="AF123" s="28">
        <v>81</v>
      </c>
      <c r="AG123" s="28">
        <v>66</v>
      </c>
      <c r="AH123" s="28">
        <v>44</v>
      </c>
      <c r="AI123" s="28">
        <v>33</v>
      </c>
      <c r="AJ123" s="28">
        <v>33</v>
      </c>
      <c r="AK123" s="28">
        <v>23</v>
      </c>
      <c r="AL123" s="28">
        <v>17</v>
      </c>
      <c r="AM123" s="28">
        <v>18</v>
      </c>
      <c r="AN123" s="28">
        <v>13</v>
      </c>
      <c r="AO123" s="28">
        <v>11</v>
      </c>
      <c r="AP123" s="28">
        <v>6</v>
      </c>
      <c r="AQ123" s="28">
        <v>4</v>
      </c>
      <c r="AR123" s="28">
        <v>1</v>
      </c>
      <c r="AS123" s="5">
        <v>2</v>
      </c>
      <c r="AT123" s="5">
        <v>10</v>
      </c>
      <c r="AU123" s="5">
        <v>11</v>
      </c>
      <c r="AV123" s="5">
        <v>20</v>
      </c>
      <c r="AW123" s="5">
        <v>372</v>
      </c>
      <c r="AX123" s="17">
        <v>45</v>
      </c>
      <c r="AY123" s="17">
        <v>43</v>
      </c>
      <c r="AZ123" s="27">
        <v>139</v>
      </c>
      <c r="BA123" s="5">
        <v>28</v>
      </c>
    </row>
    <row r="124" spans="1:53" s="4" customFormat="1" ht="14.25" x14ac:dyDescent="0.2">
      <c r="A124" s="20">
        <v>9469</v>
      </c>
      <c r="B124" s="20" t="s">
        <v>388</v>
      </c>
      <c r="C124" s="20" t="s">
        <v>27</v>
      </c>
      <c r="D124" s="20" t="s">
        <v>23</v>
      </c>
      <c r="E124" s="37" t="s">
        <v>99</v>
      </c>
      <c r="F124" s="37" t="s">
        <v>346</v>
      </c>
      <c r="G124" s="37" t="s">
        <v>346</v>
      </c>
      <c r="H124" s="20" t="s">
        <v>27</v>
      </c>
      <c r="I124" s="20" t="s">
        <v>105</v>
      </c>
      <c r="J124" s="37" t="s">
        <v>288</v>
      </c>
      <c r="K124" s="21">
        <v>574</v>
      </c>
      <c r="L124" s="28">
        <v>15</v>
      </c>
      <c r="M124" s="28">
        <v>16</v>
      </c>
      <c r="N124" s="28">
        <v>17</v>
      </c>
      <c r="O124" s="28">
        <v>17</v>
      </c>
      <c r="P124" s="28">
        <v>18</v>
      </c>
      <c r="Q124" s="28">
        <v>17</v>
      </c>
      <c r="R124" s="28">
        <v>17</v>
      </c>
      <c r="S124" s="28">
        <v>17</v>
      </c>
      <c r="T124" s="28">
        <v>16</v>
      </c>
      <c r="U124" s="28">
        <v>16</v>
      </c>
      <c r="V124" s="28">
        <v>15</v>
      </c>
      <c r="W124" s="28">
        <v>15</v>
      </c>
      <c r="X124" s="28">
        <v>14</v>
      </c>
      <c r="Y124" s="28">
        <v>14</v>
      </c>
      <c r="Z124" s="28">
        <v>13</v>
      </c>
      <c r="AA124" s="28">
        <v>13</v>
      </c>
      <c r="AB124" s="28">
        <v>13</v>
      </c>
      <c r="AC124" s="28">
        <v>13</v>
      </c>
      <c r="AD124" s="28">
        <v>13</v>
      </c>
      <c r="AE124" s="28">
        <v>13</v>
      </c>
      <c r="AF124" s="28">
        <v>63</v>
      </c>
      <c r="AG124" s="28">
        <v>52</v>
      </c>
      <c r="AH124" s="28">
        <v>34</v>
      </c>
      <c r="AI124" s="28">
        <v>26</v>
      </c>
      <c r="AJ124" s="28">
        <v>26</v>
      </c>
      <c r="AK124" s="28">
        <v>18</v>
      </c>
      <c r="AL124" s="28">
        <v>13</v>
      </c>
      <c r="AM124" s="28">
        <v>14</v>
      </c>
      <c r="AN124" s="28">
        <v>10</v>
      </c>
      <c r="AO124" s="28">
        <v>8</v>
      </c>
      <c r="AP124" s="28">
        <v>4</v>
      </c>
      <c r="AQ124" s="28">
        <v>3</v>
      </c>
      <c r="AR124" s="28">
        <v>1</v>
      </c>
      <c r="AS124" s="5">
        <v>1</v>
      </c>
      <c r="AT124" s="5">
        <v>8</v>
      </c>
      <c r="AU124" s="5">
        <v>8</v>
      </c>
      <c r="AV124" s="5">
        <v>16</v>
      </c>
      <c r="AW124" s="5">
        <v>289</v>
      </c>
      <c r="AX124" s="17">
        <v>35</v>
      </c>
      <c r="AY124" s="17">
        <v>34</v>
      </c>
      <c r="AZ124" s="27">
        <v>108</v>
      </c>
      <c r="BA124" s="5">
        <v>21</v>
      </c>
    </row>
    <row r="125" spans="1:53" s="4" customFormat="1" ht="14.25" x14ac:dyDescent="0.2">
      <c r="A125" s="20">
        <v>9501</v>
      </c>
      <c r="B125" s="20" t="s">
        <v>389</v>
      </c>
      <c r="C125" s="20" t="s">
        <v>27</v>
      </c>
      <c r="D125" s="20" t="s">
        <v>23</v>
      </c>
      <c r="E125" s="37" t="s">
        <v>99</v>
      </c>
      <c r="F125" s="37" t="s">
        <v>346</v>
      </c>
      <c r="G125" s="37" t="s">
        <v>346</v>
      </c>
      <c r="H125" s="20" t="s">
        <v>27</v>
      </c>
      <c r="I125" s="20" t="s">
        <v>105</v>
      </c>
      <c r="J125" s="37" t="s">
        <v>288</v>
      </c>
      <c r="K125" s="21">
        <v>728</v>
      </c>
      <c r="L125" s="28">
        <v>19</v>
      </c>
      <c r="M125" s="28">
        <v>20</v>
      </c>
      <c r="N125" s="28">
        <v>21</v>
      </c>
      <c r="O125" s="28">
        <v>22</v>
      </c>
      <c r="P125" s="28">
        <v>22</v>
      </c>
      <c r="Q125" s="28">
        <v>22</v>
      </c>
      <c r="R125" s="28">
        <v>22</v>
      </c>
      <c r="S125" s="28">
        <v>21</v>
      </c>
      <c r="T125" s="28">
        <v>22</v>
      </c>
      <c r="U125" s="28">
        <v>20</v>
      </c>
      <c r="V125" s="28">
        <v>19</v>
      </c>
      <c r="W125" s="28">
        <v>18</v>
      </c>
      <c r="X125" s="28">
        <v>17</v>
      </c>
      <c r="Y125" s="28">
        <v>17</v>
      </c>
      <c r="Z125" s="28">
        <v>18</v>
      </c>
      <c r="AA125" s="28">
        <v>17</v>
      </c>
      <c r="AB125" s="28">
        <v>17</v>
      </c>
      <c r="AC125" s="28">
        <v>17</v>
      </c>
      <c r="AD125" s="28">
        <v>17</v>
      </c>
      <c r="AE125" s="28">
        <v>16</v>
      </c>
      <c r="AF125" s="28">
        <v>80</v>
      </c>
      <c r="AG125" s="28">
        <v>65</v>
      </c>
      <c r="AH125" s="28">
        <v>43</v>
      </c>
      <c r="AI125" s="28">
        <v>33</v>
      </c>
      <c r="AJ125" s="28">
        <v>32</v>
      </c>
      <c r="AK125" s="28">
        <v>23</v>
      </c>
      <c r="AL125" s="28">
        <v>16</v>
      </c>
      <c r="AM125" s="28">
        <v>18</v>
      </c>
      <c r="AN125" s="28">
        <v>13</v>
      </c>
      <c r="AO125" s="28">
        <v>10</v>
      </c>
      <c r="AP125" s="28">
        <v>6</v>
      </c>
      <c r="AQ125" s="28">
        <v>4</v>
      </c>
      <c r="AR125" s="28">
        <v>1</v>
      </c>
      <c r="AS125" s="5">
        <v>2</v>
      </c>
      <c r="AT125" s="5">
        <v>10</v>
      </c>
      <c r="AU125" s="5">
        <v>10</v>
      </c>
      <c r="AV125" s="5">
        <v>20</v>
      </c>
      <c r="AW125" s="5">
        <v>366</v>
      </c>
      <c r="AX125" s="17">
        <v>44</v>
      </c>
      <c r="AY125" s="17">
        <v>43</v>
      </c>
      <c r="AZ125" s="27">
        <v>137</v>
      </c>
      <c r="BA125" s="5">
        <v>27</v>
      </c>
    </row>
    <row r="126" spans="1:53" s="4" customFormat="1" ht="14.25" x14ac:dyDescent="0.2">
      <c r="A126" s="20">
        <v>9504</v>
      </c>
      <c r="B126" s="20" t="s">
        <v>390</v>
      </c>
      <c r="C126" s="20" t="s">
        <v>27</v>
      </c>
      <c r="D126" s="20" t="s">
        <v>23</v>
      </c>
      <c r="E126" s="37" t="s">
        <v>99</v>
      </c>
      <c r="F126" s="37" t="s">
        <v>346</v>
      </c>
      <c r="G126" s="37" t="s">
        <v>346</v>
      </c>
      <c r="H126" s="20" t="s">
        <v>27</v>
      </c>
      <c r="I126" s="20" t="s">
        <v>105</v>
      </c>
      <c r="J126" s="37" t="s">
        <v>288</v>
      </c>
      <c r="K126" s="21">
        <v>659</v>
      </c>
      <c r="L126" s="28">
        <v>17</v>
      </c>
      <c r="M126" s="28">
        <v>19</v>
      </c>
      <c r="N126" s="28">
        <v>19</v>
      </c>
      <c r="O126" s="28">
        <v>21</v>
      </c>
      <c r="P126" s="28">
        <v>20</v>
      </c>
      <c r="Q126" s="28">
        <v>20</v>
      </c>
      <c r="R126" s="28">
        <v>21</v>
      </c>
      <c r="S126" s="28">
        <v>19</v>
      </c>
      <c r="T126" s="28">
        <v>19</v>
      </c>
      <c r="U126" s="28">
        <v>18</v>
      </c>
      <c r="V126" s="28">
        <v>17</v>
      </c>
      <c r="W126" s="28">
        <v>16</v>
      </c>
      <c r="X126" s="28">
        <v>16</v>
      </c>
      <c r="Y126" s="28">
        <v>16</v>
      </c>
      <c r="Z126" s="28">
        <v>15</v>
      </c>
      <c r="AA126" s="28">
        <v>15</v>
      </c>
      <c r="AB126" s="28">
        <v>15</v>
      </c>
      <c r="AC126" s="28">
        <v>15</v>
      </c>
      <c r="AD126" s="28">
        <v>15</v>
      </c>
      <c r="AE126" s="28">
        <v>15</v>
      </c>
      <c r="AF126" s="28">
        <v>72</v>
      </c>
      <c r="AG126" s="28">
        <v>59</v>
      </c>
      <c r="AH126" s="28">
        <v>39</v>
      </c>
      <c r="AI126" s="28">
        <v>30</v>
      </c>
      <c r="AJ126" s="28">
        <v>29</v>
      </c>
      <c r="AK126" s="28">
        <v>20</v>
      </c>
      <c r="AL126" s="28">
        <v>15</v>
      </c>
      <c r="AM126" s="28">
        <v>16</v>
      </c>
      <c r="AN126" s="28">
        <v>12</v>
      </c>
      <c r="AO126" s="28">
        <v>9</v>
      </c>
      <c r="AP126" s="28">
        <v>5</v>
      </c>
      <c r="AQ126" s="28">
        <v>4</v>
      </c>
      <c r="AR126" s="28">
        <v>1</v>
      </c>
      <c r="AS126" s="5">
        <v>1</v>
      </c>
      <c r="AT126" s="5">
        <v>9</v>
      </c>
      <c r="AU126" s="5">
        <v>9</v>
      </c>
      <c r="AV126" s="5">
        <v>18</v>
      </c>
      <c r="AW126" s="5">
        <v>331</v>
      </c>
      <c r="AX126" s="17">
        <v>40</v>
      </c>
      <c r="AY126" s="17">
        <v>39</v>
      </c>
      <c r="AZ126" s="27">
        <v>124</v>
      </c>
      <c r="BA126" s="5">
        <v>24</v>
      </c>
    </row>
    <row r="127" spans="1:53" s="4" customFormat="1" ht="14.25" x14ac:dyDescent="0.2">
      <c r="A127" s="20">
        <v>9697</v>
      </c>
      <c r="B127" s="20" t="s">
        <v>391</v>
      </c>
      <c r="C127" s="20" t="s">
        <v>27</v>
      </c>
      <c r="D127" s="20" t="s">
        <v>23</v>
      </c>
      <c r="E127" s="37" t="s">
        <v>99</v>
      </c>
      <c r="F127" s="37" t="s">
        <v>346</v>
      </c>
      <c r="G127" s="37" t="s">
        <v>346</v>
      </c>
      <c r="H127" s="20" t="s">
        <v>27</v>
      </c>
      <c r="I127" s="20" t="s">
        <v>105</v>
      </c>
      <c r="J127" s="37" t="s">
        <v>288</v>
      </c>
      <c r="K127" s="21">
        <v>609</v>
      </c>
      <c r="L127" s="28">
        <v>16</v>
      </c>
      <c r="M127" s="28">
        <v>17</v>
      </c>
      <c r="N127" s="28">
        <v>18</v>
      </c>
      <c r="O127" s="28">
        <v>18</v>
      </c>
      <c r="P127" s="28">
        <v>18</v>
      </c>
      <c r="Q127" s="28">
        <v>18</v>
      </c>
      <c r="R127" s="28">
        <v>18</v>
      </c>
      <c r="S127" s="28">
        <v>18</v>
      </c>
      <c r="T127" s="28">
        <v>17</v>
      </c>
      <c r="U127" s="28">
        <v>17</v>
      </c>
      <c r="V127" s="28">
        <v>16</v>
      </c>
      <c r="W127" s="28">
        <v>15</v>
      </c>
      <c r="X127" s="28">
        <v>15</v>
      </c>
      <c r="Y127" s="28">
        <v>14</v>
      </c>
      <c r="Z127" s="28">
        <v>14</v>
      </c>
      <c r="AA127" s="28">
        <v>14</v>
      </c>
      <c r="AB127" s="28">
        <v>14</v>
      </c>
      <c r="AC127" s="28">
        <v>14</v>
      </c>
      <c r="AD127" s="28">
        <v>14</v>
      </c>
      <c r="AE127" s="28">
        <v>14</v>
      </c>
      <c r="AF127" s="28">
        <v>67</v>
      </c>
      <c r="AG127" s="28">
        <v>55</v>
      </c>
      <c r="AH127" s="28">
        <v>36</v>
      </c>
      <c r="AI127" s="28">
        <v>27</v>
      </c>
      <c r="AJ127" s="28">
        <v>27</v>
      </c>
      <c r="AK127" s="28">
        <v>19</v>
      </c>
      <c r="AL127" s="28">
        <v>14</v>
      </c>
      <c r="AM127" s="28">
        <v>15</v>
      </c>
      <c r="AN127" s="28">
        <v>11</v>
      </c>
      <c r="AO127" s="28">
        <v>9</v>
      </c>
      <c r="AP127" s="28">
        <v>5</v>
      </c>
      <c r="AQ127" s="28">
        <v>4</v>
      </c>
      <c r="AR127" s="28">
        <v>1</v>
      </c>
      <c r="AS127" s="5">
        <v>1</v>
      </c>
      <c r="AT127" s="5">
        <v>8</v>
      </c>
      <c r="AU127" s="5">
        <v>9</v>
      </c>
      <c r="AV127" s="5">
        <v>17</v>
      </c>
      <c r="AW127" s="5">
        <v>306</v>
      </c>
      <c r="AX127" s="17">
        <v>37</v>
      </c>
      <c r="AY127" s="17">
        <v>36</v>
      </c>
      <c r="AZ127" s="27">
        <v>114</v>
      </c>
      <c r="BA127" s="5">
        <v>23</v>
      </c>
    </row>
    <row r="128" spans="1:53" s="4" customFormat="1" ht="14.25" x14ac:dyDescent="0.2">
      <c r="A128" s="20">
        <v>11230</v>
      </c>
      <c r="B128" s="20" t="s">
        <v>392</v>
      </c>
      <c r="C128" s="20" t="s">
        <v>27</v>
      </c>
      <c r="D128" s="20" t="s">
        <v>23</v>
      </c>
      <c r="E128" s="37" t="s">
        <v>99</v>
      </c>
      <c r="F128" s="37" t="s">
        <v>346</v>
      </c>
      <c r="G128" s="37" t="s">
        <v>346</v>
      </c>
      <c r="H128" s="20" t="s">
        <v>27</v>
      </c>
      <c r="I128" s="20" t="s">
        <v>105</v>
      </c>
      <c r="J128" s="37" t="s">
        <v>288</v>
      </c>
      <c r="K128" s="21">
        <v>550</v>
      </c>
      <c r="L128" s="28">
        <v>15</v>
      </c>
      <c r="M128" s="28">
        <v>15</v>
      </c>
      <c r="N128" s="28">
        <v>16</v>
      </c>
      <c r="O128" s="28">
        <v>17</v>
      </c>
      <c r="P128" s="28">
        <v>17</v>
      </c>
      <c r="Q128" s="28">
        <v>17</v>
      </c>
      <c r="R128" s="28">
        <v>16</v>
      </c>
      <c r="S128" s="28">
        <v>16</v>
      </c>
      <c r="T128" s="28">
        <v>16</v>
      </c>
      <c r="U128" s="28">
        <v>15</v>
      </c>
      <c r="V128" s="28">
        <v>15</v>
      </c>
      <c r="W128" s="28">
        <v>14</v>
      </c>
      <c r="X128" s="28">
        <v>13</v>
      </c>
      <c r="Y128" s="28">
        <v>13</v>
      </c>
      <c r="Z128" s="28">
        <v>13</v>
      </c>
      <c r="AA128" s="28">
        <v>13</v>
      </c>
      <c r="AB128" s="28">
        <v>13</v>
      </c>
      <c r="AC128" s="28">
        <v>12</v>
      </c>
      <c r="AD128" s="28">
        <v>12</v>
      </c>
      <c r="AE128" s="28">
        <v>12</v>
      </c>
      <c r="AF128" s="28">
        <v>60</v>
      </c>
      <c r="AG128" s="28">
        <v>49</v>
      </c>
      <c r="AH128" s="28">
        <v>33</v>
      </c>
      <c r="AI128" s="28">
        <v>25</v>
      </c>
      <c r="AJ128" s="28">
        <v>24</v>
      </c>
      <c r="AK128" s="28">
        <v>17</v>
      </c>
      <c r="AL128" s="28">
        <v>12</v>
      </c>
      <c r="AM128" s="28">
        <v>14</v>
      </c>
      <c r="AN128" s="28">
        <v>10</v>
      </c>
      <c r="AO128" s="28">
        <v>8</v>
      </c>
      <c r="AP128" s="28">
        <v>4</v>
      </c>
      <c r="AQ128" s="28">
        <v>3</v>
      </c>
      <c r="AR128" s="28">
        <v>1</v>
      </c>
      <c r="AS128" s="5">
        <v>1</v>
      </c>
      <c r="AT128" s="5">
        <v>8</v>
      </c>
      <c r="AU128" s="5">
        <v>8</v>
      </c>
      <c r="AV128" s="5">
        <v>15</v>
      </c>
      <c r="AW128" s="5">
        <v>276</v>
      </c>
      <c r="AX128" s="17">
        <v>34</v>
      </c>
      <c r="AY128" s="17">
        <v>32</v>
      </c>
      <c r="AZ128" s="27">
        <v>103</v>
      </c>
      <c r="BA128" s="5">
        <v>20</v>
      </c>
    </row>
    <row r="129" spans="1:53" s="4" customFormat="1" ht="14.25" x14ac:dyDescent="0.2">
      <c r="A129" s="20">
        <v>11234</v>
      </c>
      <c r="B129" s="20" t="s">
        <v>393</v>
      </c>
      <c r="C129" s="20" t="s">
        <v>27</v>
      </c>
      <c r="D129" s="20" t="s">
        <v>23</v>
      </c>
      <c r="E129" s="37" t="s">
        <v>99</v>
      </c>
      <c r="F129" s="37" t="s">
        <v>346</v>
      </c>
      <c r="G129" s="37" t="s">
        <v>346</v>
      </c>
      <c r="H129" s="20" t="s">
        <v>27</v>
      </c>
      <c r="I129" s="20" t="s">
        <v>105</v>
      </c>
      <c r="J129" s="37" t="s">
        <v>288</v>
      </c>
      <c r="K129" s="21">
        <v>675</v>
      </c>
      <c r="L129" s="28">
        <v>18</v>
      </c>
      <c r="M129" s="28">
        <v>19</v>
      </c>
      <c r="N129" s="28">
        <v>20</v>
      </c>
      <c r="O129" s="28">
        <v>20</v>
      </c>
      <c r="P129" s="28">
        <v>20</v>
      </c>
      <c r="Q129" s="28">
        <v>21</v>
      </c>
      <c r="R129" s="28">
        <v>20</v>
      </c>
      <c r="S129" s="28">
        <v>20</v>
      </c>
      <c r="T129" s="28">
        <v>19</v>
      </c>
      <c r="U129" s="28">
        <v>19</v>
      </c>
      <c r="V129" s="28">
        <v>18</v>
      </c>
      <c r="W129" s="28">
        <v>17</v>
      </c>
      <c r="X129" s="28">
        <v>16</v>
      </c>
      <c r="Y129" s="28">
        <v>16</v>
      </c>
      <c r="Z129" s="28">
        <v>16</v>
      </c>
      <c r="AA129" s="28">
        <v>16</v>
      </c>
      <c r="AB129" s="28">
        <v>15</v>
      </c>
      <c r="AC129" s="28">
        <v>15</v>
      </c>
      <c r="AD129" s="28">
        <v>15</v>
      </c>
      <c r="AE129" s="28">
        <v>15</v>
      </c>
      <c r="AF129" s="28">
        <v>74</v>
      </c>
      <c r="AG129" s="28">
        <v>61</v>
      </c>
      <c r="AH129" s="28">
        <v>40</v>
      </c>
      <c r="AI129" s="28">
        <v>30</v>
      </c>
      <c r="AJ129" s="28">
        <v>30</v>
      </c>
      <c r="AK129" s="28">
        <v>21</v>
      </c>
      <c r="AL129" s="28">
        <v>15</v>
      </c>
      <c r="AM129" s="28">
        <v>17</v>
      </c>
      <c r="AN129" s="28">
        <v>12</v>
      </c>
      <c r="AO129" s="28">
        <v>10</v>
      </c>
      <c r="AP129" s="28">
        <v>5</v>
      </c>
      <c r="AQ129" s="28">
        <v>4</v>
      </c>
      <c r="AR129" s="28">
        <v>1</v>
      </c>
      <c r="AS129" s="5">
        <v>1</v>
      </c>
      <c r="AT129" s="5">
        <v>9</v>
      </c>
      <c r="AU129" s="5">
        <v>10</v>
      </c>
      <c r="AV129" s="5">
        <v>18</v>
      </c>
      <c r="AW129" s="5">
        <v>339</v>
      </c>
      <c r="AX129" s="17">
        <v>41</v>
      </c>
      <c r="AY129" s="17">
        <v>40</v>
      </c>
      <c r="AZ129" s="27">
        <v>127</v>
      </c>
      <c r="BA129" s="5">
        <v>25</v>
      </c>
    </row>
    <row r="130" spans="1:53" s="4" customFormat="1" ht="14.25" x14ac:dyDescent="0.2">
      <c r="A130" s="20">
        <v>3926</v>
      </c>
      <c r="B130" s="20" t="s">
        <v>394</v>
      </c>
      <c r="C130" s="20" t="s">
        <v>27</v>
      </c>
      <c r="D130" s="20" t="s">
        <v>101</v>
      </c>
      <c r="E130" s="37" t="s">
        <v>100</v>
      </c>
      <c r="F130" s="37" t="s">
        <v>346</v>
      </c>
      <c r="G130" s="37" t="s">
        <v>284</v>
      </c>
      <c r="H130" s="20" t="s">
        <v>27</v>
      </c>
      <c r="I130" s="20" t="s">
        <v>27</v>
      </c>
      <c r="J130" s="37" t="s">
        <v>286</v>
      </c>
      <c r="K130" s="21">
        <v>942</v>
      </c>
      <c r="L130" s="28">
        <v>16</v>
      </c>
      <c r="M130" s="28">
        <v>17</v>
      </c>
      <c r="N130" s="28">
        <v>19</v>
      </c>
      <c r="O130" s="28">
        <v>19</v>
      </c>
      <c r="P130" s="28">
        <v>21</v>
      </c>
      <c r="Q130" s="28">
        <v>21</v>
      </c>
      <c r="R130" s="28">
        <v>22</v>
      </c>
      <c r="S130" s="28">
        <v>23</v>
      </c>
      <c r="T130" s="28">
        <v>23</v>
      </c>
      <c r="U130" s="28">
        <v>23</v>
      </c>
      <c r="V130" s="28">
        <v>22</v>
      </c>
      <c r="W130" s="28">
        <v>22</v>
      </c>
      <c r="X130" s="28">
        <v>22</v>
      </c>
      <c r="Y130" s="28">
        <v>23</v>
      </c>
      <c r="Z130" s="28">
        <v>22</v>
      </c>
      <c r="AA130" s="28">
        <v>22</v>
      </c>
      <c r="AB130" s="28">
        <v>21</v>
      </c>
      <c r="AC130" s="28">
        <v>21</v>
      </c>
      <c r="AD130" s="28">
        <v>20</v>
      </c>
      <c r="AE130" s="28">
        <v>19</v>
      </c>
      <c r="AF130" s="28">
        <v>77</v>
      </c>
      <c r="AG130" s="28">
        <v>66</v>
      </c>
      <c r="AH130" s="28">
        <v>59</v>
      </c>
      <c r="AI130" s="28">
        <v>50</v>
      </c>
      <c r="AJ130" s="28">
        <v>51</v>
      </c>
      <c r="AK130" s="28">
        <v>41</v>
      </c>
      <c r="AL130" s="28">
        <v>34</v>
      </c>
      <c r="AM130" s="28">
        <v>33</v>
      </c>
      <c r="AN130" s="28">
        <v>37</v>
      </c>
      <c r="AO130" s="28">
        <v>31</v>
      </c>
      <c r="AP130" s="28">
        <v>18</v>
      </c>
      <c r="AQ130" s="28">
        <v>15</v>
      </c>
      <c r="AR130" s="28">
        <v>12</v>
      </c>
      <c r="AS130" s="5">
        <v>1</v>
      </c>
      <c r="AT130" s="5">
        <v>9</v>
      </c>
      <c r="AU130" s="5">
        <v>8</v>
      </c>
      <c r="AV130" s="5">
        <v>18</v>
      </c>
      <c r="AW130" s="5">
        <v>444</v>
      </c>
      <c r="AX130" s="17">
        <v>53</v>
      </c>
      <c r="AY130" s="17">
        <v>44</v>
      </c>
      <c r="AZ130" s="27">
        <v>163</v>
      </c>
      <c r="BA130" s="5">
        <v>24</v>
      </c>
    </row>
    <row r="131" spans="1:53" s="4" customFormat="1" ht="14.25" x14ac:dyDescent="0.2">
      <c r="A131" s="20">
        <v>3927</v>
      </c>
      <c r="B131" s="20" t="s">
        <v>235</v>
      </c>
      <c r="C131" s="20" t="s">
        <v>27</v>
      </c>
      <c r="D131" s="20" t="s">
        <v>101</v>
      </c>
      <c r="E131" s="37" t="s">
        <v>100</v>
      </c>
      <c r="F131" s="37" t="s">
        <v>346</v>
      </c>
      <c r="G131" s="37" t="s">
        <v>284</v>
      </c>
      <c r="H131" s="20" t="s">
        <v>27</v>
      </c>
      <c r="I131" s="20" t="s">
        <v>27</v>
      </c>
      <c r="J131" s="37" t="s">
        <v>288</v>
      </c>
      <c r="K131" s="21">
        <v>815</v>
      </c>
      <c r="L131" s="28">
        <v>14</v>
      </c>
      <c r="M131" s="28">
        <v>15</v>
      </c>
      <c r="N131" s="28">
        <v>16</v>
      </c>
      <c r="O131" s="28">
        <v>17</v>
      </c>
      <c r="P131" s="28">
        <v>18</v>
      </c>
      <c r="Q131" s="28">
        <v>18</v>
      </c>
      <c r="R131" s="28">
        <v>19</v>
      </c>
      <c r="S131" s="28">
        <v>19</v>
      </c>
      <c r="T131" s="28">
        <v>19</v>
      </c>
      <c r="U131" s="28">
        <v>19</v>
      </c>
      <c r="V131" s="28">
        <v>20</v>
      </c>
      <c r="W131" s="28">
        <v>20</v>
      </c>
      <c r="X131" s="28">
        <v>20</v>
      </c>
      <c r="Y131" s="28">
        <v>19</v>
      </c>
      <c r="Z131" s="28">
        <v>19</v>
      </c>
      <c r="AA131" s="28">
        <v>19</v>
      </c>
      <c r="AB131" s="28">
        <v>19</v>
      </c>
      <c r="AC131" s="28">
        <v>18</v>
      </c>
      <c r="AD131" s="28">
        <v>17</v>
      </c>
      <c r="AE131" s="28">
        <v>16</v>
      </c>
      <c r="AF131" s="28">
        <v>67</v>
      </c>
      <c r="AG131" s="28">
        <v>58</v>
      </c>
      <c r="AH131" s="28">
        <v>50</v>
      </c>
      <c r="AI131" s="28">
        <v>44</v>
      </c>
      <c r="AJ131" s="28">
        <v>44</v>
      </c>
      <c r="AK131" s="28">
        <v>36</v>
      </c>
      <c r="AL131" s="28">
        <v>30</v>
      </c>
      <c r="AM131" s="28">
        <v>29</v>
      </c>
      <c r="AN131" s="28">
        <v>31</v>
      </c>
      <c r="AO131" s="28">
        <v>26</v>
      </c>
      <c r="AP131" s="28">
        <v>15</v>
      </c>
      <c r="AQ131" s="28">
        <v>13</v>
      </c>
      <c r="AR131" s="28">
        <v>11</v>
      </c>
      <c r="AS131" s="5">
        <v>1</v>
      </c>
      <c r="AT131" s="5">
        <v>7</v>
      </c>
      <c r="AU131" s="5">
        <v>8</v>
      </c>
      <c r="AV131" s="5">
        <v>15</v>
      </c>
      <c r="AW131" s="5">
        <v>385</v>
      </c>
      <c r="AX131" s="17">
        <v>47</v>
      </c>
      <c r="AY131" s="17">
        <v>39</v>
      </c>
      <c r="AZ131" s="27">
        <v>141</v>
      </c>
      <c r="BA131" s="5">
        <v>21</v>
      </c>
    </row>
    <row r="132" spans="1:53" s="4" customFormat="1" ht="14.25" x14ac:dyDescent="0.2">
      <c r="A132" s="20">
        <v>7389</v>
      </c>
      <c r="B132" s="20" t="s">
        <v>395</v>
      </c>
      <c r="C132" s="20" t="s">
        <v>27</v>
      </c>
      <c r="D132" s="20" t="s">
        <v>101</v>
      </c>
      <c r="E132" s="37" t="s">
        <v>100</v>
      </c>
      <c r="F132" s="37" t="s">
        <v>346</v>
      </c>
      <c r="G132" s="37" t="s">
        <v>284</v>
      </c>
      <c r="H132" s="20" t="s">
        <v>27</v>
      </c>
      <c r="I132" s="20" t="s">
        <v>27</v>
      </c>
      <c r="J132" s="37" t="s">
        <v>288</v>
      </c>
      <c r="K132" s="21">
        <v>474</v>
      </c>
      <c r="L132" s="28">
        <v>8</v>
      </c>
      <c r="M132" s="28">
        <v>9</v>
      </c>
      <c r="N132" s="28">
        <v>9</v>
      </c>
      <c r="O132" s="28">
        <v>10</v>
      </c>
      <c r="P132" s="28">
        <v>10</v>
      </c>
      <c r="Q132" s="28">
        <v>11</v>
      </c>
      <c r="R132" s="28">
        <v>11</v>
      </c>
      <c r="S132" s="28">
        <v>11</v>
      </c>
      <c r="T132" s="28">
        <v>11</v>
      </c>
      <c r="U132" s="28">
        <v>12</v>
      </c>
      <c r="V132" s="28">
        <v>12</v>
      </c>
      <c r="W132" s="28">
        <v>11</v>
      </c>
      <c r="X132" s="28">
        <v>11</v>
      </c>
      <c r="Y132" s="28">
        <v>11</v>
      </c>
      <c r="Z132" s="28">
        <v>11</v>
      </c>
      <c r="AA132" s="28">
        <v>11</v>
      </c>
      <c r="AB132" s="28">
        <v>11</v>
      </c>
      <c r="AC132" s="28">
        <v>11</v>
      </c>
      <c r="AD132" s="28">
        <v>10</v>
      </c>
      <c r="AE132" s="28">
        <v>10</v>
      </c>
      <c r="AF132" s="28">
        <v>39</v>
      </c>
      <c r="AG132" s="28">
        <v>34</v>
      </c>
      <c r="AH132" s="28">
        <v>29</v>
      </c>
      <c r="AI132" s="28">
        <v>25</v>
      </c>
      <c r="AJ132" s="28">
        <v>26</v>
      </c>
      <c r="AK132" s="28">
        <v>21</v>
      </c>
      <c r="AL132" s="28">
        <v>17</v>
      </c>
      <c r="AM132" s="28">
        <v>17</v>
      </c>
      <c r="AN132" s="28">
        <v>18</v>
      </c>
      <c r="AO132" s="28">
        <v>15</v>
      </c>
      <c r="AP132" s="28">
        <v>9</v>
      </c>
      <c r="AQ132" s="28">
        <v>7</v>
      </c>
      <c r="AR132" s="28">
        <v>6</v>
      </c>
      <c r="AS132" s="5">
        <v>1</v>
      </c>
      <c r="AT132" s="5">
        <v>4</v>
      </c>
      <c r="AU132" s="5">
        <v>5</v>
      </c>
      <c r="AV132" s="5">
        <v>9</v>
      </c>
      <c r="AW132" s="5">
        <v>224</v>
      </c>
      <c r="AX132" s="17">
        <v>27</v>
      </c>
      <c r="AY132" s="17">
        <v>23</v>
      </c>
      <c r="AZ132" s="27">
        <v>82</v>
      </c>
      <c r="BA132" s="5">
        <v>12</v>
      </c>
    </row>
    <row r="133" spans="1:53" s="4" customFormat="1" ht="14.25" x14ac:dyDescent="0.2">
      <c r="A133" s="20">
        <v>11225</v>
      </c>
      <c r="B133" s="20" t="s">
        <v>396</v>
      </c>
      <c r="C133" s="20" t="s">
        <v>27</v>
      </c>
      <c r="D133" s="20" t="s">
        <v>101</v>
      </c>
      <c r="E133" s="37" t="s">
        <v>100</v>
      </c>
      <c r="F133" s="37" t="s">
        <v>346</v>
      </c>
      <c r="G133" s="37" t="s">
        <v>284</v>
      </c>
      <c r="H133" s="20" t="s">
        <v>27</v>
      </c>
      <c r="I133" s="20" t="s">
        <v>27</v>
      </c>
      <c r="J133" s="37" t="s">
        <v>288</v>
      </c>
      <c r="K133" s="21">
        <v>607</v>
      </c>
      <c r="L133" s="28">
        <v>9</v>
      </c>
      <c r="M133" s="28">
        <v>11</v>
      </c>
      <c r="N133" s="28">
        <v>12</v>
      </c>
      <c r="O133" s="28">
        <v>13</v>
      </c>
      <c r="P133" s="28">
        <v>13</v>
      </c>
      <c r="Q133" s="28">
        <v>14</v>
      </c>
      <c r="R133" s="28">
        <v>14</v>
      </c>
      <c r="S133" s="28">
        <v>14</v>
      </c>
      <c r="T133" s="28">
        <v>15</v>
      </c>
      <c r="U133" s="28">
        <v>15</v>
      </c>
      <c r="V133" s="28">
        <v>15</v>
      </c>
      <c r="W133" s="28">
        <v>15</v>
      </c>
      <c r="X133" s="28">
        <v>15</v>
      </c>
      <c r="Y133" s="28">
        <v>14</v>
      </c>
      <c r="Z133" s="28">
        <v>14</v>
      </c>
      <c r="AA133" s="28">
        <v>14</v>
      </c>
      <c r="AB133" s="28">
        <v>14</v>
      </c>
      <c r="AC133" s="28">
        <v>14</v>
      </c>
      <c r="AD133" s="28">
        <v>13</v>
      </c>
      <c r="AE133" s="28">
        <v>12</v>
      </c>
      <c r="AF133" s="28">
        <v>50</v>
      </c>
      <c r="AG133" s="28">
        <v>43</v>
      </c>
      <c r="AH133" s="28">
        <v>37</v>
      </c>
      <c r="AI133" s="28">
        <v>33</v>
      </c>
      <c r="AJ133" s="28">
        <v>33</v>
      </c>
      <c r="AK133" s="28">
        <v>27</v>
      </c>
      <c r="AL133" s="28">
        <v>22</v>
      </c>
      <c r="AM133" s="28">
        <v>21</v>
      </c>
      <c r="AN133" s="28">
        <v>23</v>
      </c>
      <c r="AO133" s="28">
        <v>20</v>
      </c>
      <c r="AP133" s="28">
        <v>11</v>
      </c>
      <c r="AQ133" s="28">
        <v>9</v>
      </c>
      <c r="AR133" s="28">
        <v>8</v>
      </c>
      <c r="AS133" s="5">
        <v>1</v>
      </c>
      <c r="AT133" s="5">
        <v>5</v>
      </c>
      <c r="AU133" s="5">
        <v>6</v>
      </c>
      <c r="AV133" s="5">
        <v>11</v>
      </c>
      <c r="AW133" s="5">
        <v>286</v>
      </c>
      <c r="AX133" s="17">
        <v>35</v>
      </c>
      <c r="AY133" s="17">
        <v>29</v>
      </c>
      <c r="AZ133" s="27">
        <v>105</v>
      </c>
      <c r="BA133" s="5">
        <v>15</v>
      </c>
    </row>
    <row r="134" spans="1:53" s="4" customFormat="1" ht="14.25" x14ac:dyDescent="0.2">
      <c r="A134" s="20">
        <v>3928</v>
      </c>
      <c r="B134" s="20" t="s">
        <v>103</v>
      </c>
      <c r="C134" s="20" t="s">
        <v>27</v>
      </c>
      <c r="D134" s="20" t="s">
        <v>103</v>
      </c>
      <c r="E134" s="37" t="s">
        <v>102</v>
      </c>
      <c r="F134" s="37" t="s">
        <v>346</v>
      </c>
      <c r="G134" s="37" t="s">
        <v>284</v>
      </c>
      <c r="H134" s="20" t="s">
        <v>27</v>
      </c>
      <c r="I134" s="20" t="s">
        <v>27</v>
      </c>
      <c r="J134" s="37" t="s">
        <v>305</v>
      </c>
      <c r="K134" s="21">
        <v>685</v>
      </c>
      <c r="L134" s="28">
        <v>21</v>
      </c>
      <c r="M134" s="28">
        <v>19</v>
      </c>
      <c r="N134" s="28">
        <v>17</v>
      </c>
      <c r="O134" s="28">
        <v>16</v>
      </c>
      <c r="P134" s="28">
        <v>16</v>
      </c>
      <c r="Q134" s="28">
        <v>15</v>
      </c>
      <c r="R134" s="28">
        <v>15</v>
      </c>
      <c r="S134" s="28">
        <v>16</v>
      </c>
      <c r="T134" s="28">
        <v>16</v>
      </c>
      <c r="U134" s="28">
        <v>17</v>
      </c>
      <c r="V134" s="28">
        <v>17</v>
      </c>
      <c r="W134" s="28">
        <v>19</v>
      </c>
      <c r="X134" s="28">
        <v>18</v>
      </c>
      <c r="Y134" s="28">
        <v>17</v>
      </c>
      <c r="Z134" s="28">
        <v>15</v>
      </c>
      <c r="AA134" s="28">
        <v>13</v>
      </c>
      <c r="AB134" s="28">
        <v>11</v>
      </c>
      <c r="AC134" s="28">
        <v>10</v>
      </c>
      <c r="AD134" s="28">
        <v>9</v>
      </c>
      <c r="AE134" s="28">
        <v>10</v>
      </c>
      <c r="AF134" s="28">
        <v>51</v>
      </c>
      <c r="AG134" s="28">
        <v>64</v>
      </c>
      <c r="AH134" s="28">
        <v>45</v>
      </c>
      <c r="AI134" s="28">
        <v>29</v>
      </c>
      <c r="AJ134" s="28">
        <v>36</v>
      </c>
      <c r="AK134" s="28">
        <v>30</v>
      </c>
      <c r="AL134" s="28">
        <v>20</v>
      </c>
      <c r="AM134" s="28">
        <v>22</v>
      </c>
      <c r="AN134" s="28">
        <v>27</v>
      </c>
      <c r="AO134" s="28">
        <v>18</v>
      </c>
      <c r="AP134" s="28">
        <v>19</v>
      </c>
      <c r="AQ134" s="28">
        <v>10</v>
      </c>
      <c r="AR134" s="28">
        <v>7</v>
      </c>
      <c r="AS134" s="5">
        <v>1</v>
      </c>
      <c r="AT134" s="5">
        <v>9</v>
      </c>
      <c r="AU134" s="5">
        <v>9</v>
      </c>
      <c r="AV134" s="5">
        <v>23</v>
      </c>
      <c r="AW134" s="5">
        <v>330</v>
      </c>
      <c r="AX134" s="17">
        <v>41</v>
      </c>
      <c r="AY134" s="17">
        <v>26</v>
      </c>
      <c r="AZ134" s="27">
        <v>117</v>
      </c>
      <c r="BA134" s="5">
        <v>31</v>
      </c>
    </row>
    <row r="135" spans="1:53" s="4" customFormat="1" ht="14.25" x14ac:dyDescent="0.2">
      <c r="A135" s="20">
        <v>3929</v>
      </c>
      <c r="B135" s="20" t="s">
        <v>397</v>
      </c>
      <c r="C135" s="20" t="s">
        <v>27</v>
      </c>
      <c r="D135" s="20" t="s">
        <v>103</v>
      </c>
      <c r="E135" s="37" t="s">
        <v>102</v>
      </c>
      <c r="F135" s="37" t="s">
        <v>346</v>
      </c>
      <c r="G135" s="37" t="s">
        <v>284</v>
      </c>
      <c r="H135" s="20" t="s">
        <v>27</v>
      </c>
      <c r="I135" s="20" t="s">
        <v>27</v>
      </c>
      <c r="J135" s="37" t="s">
        <v>288</v>
      </c>
      <c r="K135" s="21">
        <v>703</v>
      </c>
      <c r="L135" s="28">
        <v>21</v>
      </c>
      <c r="M135" s="28">
        <v>20</v>
      </c>
      <c r="N135" s="28">
        <v>17</v>
      </c>
      <c r="O135" s="28">
        <v>16</v>
      </c>
      <c r="P135" s="28">
        <v>16</v>
      </c>
      <c r="Q135" s="28">
        <v>16</v>
      </c>
      <c r="R135" s="28">
        <v>16</v>
      </c>
      <c r="S135" s="28">
        <v>16</v>
      </c>
      <c r="T135" s="28">
        <v>16</v>
      </c>
      <c r="U135" s="28">
        <v>17</v>
      </c>
      <c r="V135" s="28">
        <v>17</v>
      </c>
      <c r="W135" s="28">
        <v>18</v>
      </c>
      <c r="X135" s="28">
        <v>19</v>
      </c>
      <c r="Y135" s="28">
        <v>17</v>
      </c>
      <c r="Z135" s="28">
        <v>15</v>
      </c>
      <c r="AA135" s="28">
        <v>14</v>
      </c>
      <c r="AB135" s="28">
        <v>12</v>
      </c>
      <c r="AC135" s="28">
        <v>11</v>
      </c>
      <c r="AD135" s="28">
        <v>10</v>
      </c>
      <c r="AE135" s="28">
        <v>10</v>
      </c>
      <c r="AF135" s="28">
        <v>53</v>
      </c>
      <c r="AG135" s="28">
        <v>65</v>
      </c>
      <c r="AH135" s="28">
        <v>45</v>
      </c>
      <c r="AI135" s="28">
        <v>29</v>
      </c>
      <c r="AJ135" s="28">
        <v>38</v>
      </c>
      <c r="AK135" s="28">
        <v>31</v>
      </c>
      <c r="AL135" s="28">
        <v>20</v>
      </c>
      <c r="AM135" s="28">
        <v>23</v>
      </c>
      <c r="AN135" s="28">
        <v>29</v>
      </c>
      <c r="AO135" s="28">
        <v>18</v>
      </c>
      <c r="AP135" s="28">
        <v>20</v>
      </c>
      <c r="AQ135" s="28">
        <v>10</v>
      </c>
      <c r="AR135" s="28">
        <v>8</v>
      </c>
      <c r="AS135" s="5">
        <v>2</v>
      </c>
      <c r="AT135" s="5">
        <v>10</v>
      </c>
      <c r="AU135" s="5">
        <v>10</v>
      </c>
      <c r="AV135" s="5">
        <v>24</v>
      </c>
      <c r="AW135" s="5">
        <v>338</v>
      </c>
      <c r="AX135" s="17">
        <v>43</v>
      </c>
      <c r="AY135" s="17">
        <v>26</v>
      </c>
      <c r="AZ135" s="27">
        <v>119</v>
      </c>
      <c r="BA135" s="5">
        <v>32</v>
      </c>
    </row>
    <row r="136" spans="1:53" s="4" customFormat="1" ht="14.25" x14ac:dyDescent="0.2">
      <c r="A136" s="20">
        <v>11220</v>
      </c>
      <c r="B136" s="20" t="s">
        <v>398</v>
      </c>
      <c r="C136" s="20" t="s">
        <v>27</v>
      </c>
      <c r="D136" s="20" t="s">
        <v>103</v>
      </c>
      <c r="E136" s="37" t="s">
        <v>102</v>
      </c>
      <c r="F136" s="37" t="s">
        <v>346</v>
      </c>
      <c r="G136" s="37" t="s">
        <v>284</v>
      </c>
      <c r="H136" s="20" t="s">
        <v>27</v>
      </c>
      <c r="I136" s="20" t="s">
        <v>27</v>
      </c>
      <c r="J136" s="37" t="s">
        <v>288</v>
      </c>
      <c r="K136" s="21">
        <v>307</v>
      </c>
      <c r="L136" s="28">
        <v>10</v>
      </c>
      <c r="M136" s="28">
        <v>8</v>
      </c>
      <c r="N136" s="28">
        <v>8</v>
      </c>
      <c r="O136" s="28">
        <v>7</v>
      </c>
      <c r="P136" s="28">
        <v>7</v>
      </c>
      <c r="Q136" s="28">
        <v>7</v>
      </c>
      <c r="R136" s="28">
        <v>7</v>
      </c>
      <c r="S136" s="28">
        <v>7</v>
      </c>
      <c r="T136" s="28">
        <v>7</v>
      </c>
      <c r="U136" s="28">
        <v>7</v>
      </c>
      <c r="V136" s="28">
        <v>8</v>
      </c>
      <c r="W136" s="28">
        <v>8</v>
      </c>
      <c r="X136" s="28">
        <v>8</v>
      </c>
      <c r="Y136" s="28">
        <v>8</v>
      </c>
      <c r="Z136" s="28">
        <v>7</v>
      </c>
      <c r="AA136" s="28">
        <v>6</v>
      </c>
      <c r="AB136" s="28">
        <v>5</v>
      </c>
      <c r="AC136" s="28">
        <v>4</v>
      </c>
      <c r="AD136" s="28">
        <v>4</v>
      </c>
      <c r="AE136" s="28">
        <v>4</v>
      </c>
      <c r="AF136" s="28">
        <v>23</v>
      </c>
      <c r="AG136" s="28">
        <v>29</v>
      </c>
      <c r="AH136" s="28">
        <v>20</v>
      </c>
      <c r="AI136" s="28">
        <v>13</v>
      </c>
      <c r="AJ136" s="28">
        <v>16</v>
      </c>
      <c r="AK136" s="28">
        <v>14</v>
      </c>
      <c r="AL136" s="28">
        <v>9</v>
      </c>
      <c r="AM136" s="28">
        <v>10</v>
      </c>
      <c r="AN136" s="28">
        <v>12</v>
      </c>
      <c r="AO136" s="28">
        <v>8</v>
      </c>
      <c r="AP136" s="28">
        <v>8</v>
      </c>
      <c r="AQ136" s="28">
        <v>5</v>
      </c>
      <c r="AR136" s="28">
        <v>3</v>
      </c>
      <c r="AS136" s="5">
        <v>1</v>
      </c>
      <c r="AT136" s="5">
        <v>4</v>
      </c>
      <c r="AU136" s="5">
        <v>4</v>
      </c>
      <c r="AV136" s="5">
        <v>10</v>
      </c>
      <c r="AW136" s="5">
        <v>148</v>
      </c>
      <c r="AX136" s="17">
        <v>18</v>
      </c>
      <c r="AY136" s="17">
        <v>12</v>
      </c>
      <c r="AZ136" s="27">
        <v>52</v>
      </c>
      <c r="BA136" s="5">
        <v>14</v>
      </c>
    </row>
    <row r="137" spans="1:53" s="4" customFormat="1" ht="14.25" x14ac:dyDescent="0.2">
      <c r="A137" s="20">
        <v>11232</v>
      </c>
      <c r="B137" s="20" t="s">
        <v>399</v>
      </c>
      <c r="C137" s="20" t="s">
        <v>27</v>
      </c>
      <c r="D137" s="20" t="s">
        <v>103</v>
      </c>
      <c r="E137" s="37" t="s">
        <v>102</v>
      </c>
      <c r="F137" s="37" t="s">
        <v>346</v>
      </c>
      <c r="G137" s="37" t="s">
        <v>284</v>
      </c>
      <c r="H137" s="20" t="s">
        <v>27</v>
      </c>
      <c r="I137" s="20" t="s">
        <v>27</v>
      </c>
      <c r="J137" s="37" t="s">
        <v>288</v>
      </c>
      <c r="K137" s="21">
        <v>703</v>
      </c>
      <c r="L137" s="28">
        <v>21</v>
      </c>
      <c r="M137" s="28">
        <v>19</v>
      </c>
      <c r="N137" s="28">
        <v>18</v>
      </c>
      <c r="O137" s="28">
        <v>17</v>
      </c>
      <c r="P137" s="28">
        <v>16</v>
      </c>
      <c r="Q137" s="28">
        <v>16</v>
      </c>
      <c r="R137" s="28">
        <v>16</v>
      </c>
      <c r="S137" s="28">
        <v>16</v>
      </c>
      <c r="T137" s="28">
        <v>17</v>
      </c>
      <c r="U137" s="28">
        <v>17</v>
      </c>
      <c r="V137" s="28">
        <v>18</v>
      </c>
      <c r="W137" s="28">
        <v>18</v>
      </c>
      <c r="X137" s="28">
        <v>18</v>
      </c>
      <c r="Y137" s="28">
        <v>17</v>
      </c>
      <c r="Z137" s="28">
        <v>15</v>
      </c>
      <c r="AA137" s="28">
        <v>13</v>
      </c>
      <c r="AB137" s="28">
        <v>11</v>
      </c>
      <c r="AC137" s="28">
        <v>10</v>
      </c>
      <c r="AD137" s="28">
        <v>10</v>
      </c>
      <c r="AE137" s="28">
        <v>10</v>
      </c>
      <c r="AF137" s="28">
        <v>53</v>
      </c>
      <c r="AG137" s="28">
        <v>65</v>
      </c>
      <c r="AH137" s="28">
        <v>46</v>
      </c>
      <c r="AI137" s="28">
        <v>30</v>
      </c>
      <c r="AJ137" s="28">
        <v>37</v>
      </c>
      <c r="AK137" s="28">
        <v>31</v>
      </c>
      <c r="AL137" s="28">
        <v>21</v>
      </c>
      <c r="AM137" s="28">
        <v>23</v>
      </c>
      <c r="AN137" s="28">
        <v>28</v>
      </c>
      <c r="AO137" s="28">
        <v>18</v>
      </c>
      <c r="AP137" s="28">
        <v>19</v>
      </c>
      <c r="AQ137" s="28">
        <v>11</v>
      </c>
      <c r="AR137" s="28">
        <v>8</v>
      </c>
      <c r="AS137" s="5">
        <v>1</v>
      </c>
      <c r="AT137" s="5">
        <v>10</v>
      </c>
      <c r="AU137" s="5">
        <v>10</v>
      </c>
      <c r="AV137" s="5">
        <v>23</v>
      </c>
      <c r="AW137" s="5">
        <v>338</v>
      </c>
      <c r="AX137" s="17">
        <v>42</v>
      </c>
      <c r="AY137" s="17">
        <v>27</v>
      </c>
      <c r="AZ137" s="27">
        <v>120</v>
      </c>
      <c r="BA137" s="5">
        <v>32</v>
      </c>
    </row>
    <row r="138" spans="1:53" s="4" customFormat="1" ht="14.25" x14ac:dyDescent="0.2">
      <c r="A138" s="20">
        <v>3930</v>
      </c>
      <c r="B138" s="20" t="s">
        <v>105</v>
      </c>
      <c r="C138" s="20" t="s">
        <v>27</v>
      </c>
      <c r="D138" s="20" t="s">
        <v>105</v>
      </c>
      <c r="E138" s="37" t="s">
        <v>104</v>
      </c>
      <c r="F138" s="37" t="s">
        <v>346</v>
      </c>
      <c r="G138" s="37" t="s">
        <v>346</v>
      </c>
      <c r="H138" s="20" t="s">
        <v>27</v>
      </c>
      <c r="I138" s="20" t="s">
        <v>105</v>
      </c>
      <c r="J138" s="37" t="s">
        <v>347</v>
      </c>
      <c r="K138" s="21">
        <v>14926</v>
      </c>
      <c r="L138" s="28">
        <v>376</v>
      </c>
      <c r="M138" s="28">
        <v>398</v>
      </c>
      <c r="N138" s="28">
        <v>415</v>
      </c>
      <c r="O138" s="28">
        <v>425</v>
      </c>
      <c r="P138" s="28">
        <v>431</v>
      </c>
      <c r="Q138" s="28">
        <v>432</v>
      </c>
      <c r="R138" s="28">
        <v>429</v>
      </c>
      <c r="S138" s="28">
        <v>423</v>
      </c>
      <c r="T138" s="28">
        <v>416</v>
      </c>
      <c r="U138" s="28">
        <v>406</v>
      </c>
      <c r="V138" s="28">
        <v>394</v>
      </c>
      <c r="W138" s="28">
        <v>381</v>
      </c>
      <c r="X138" s="28">
        <v>370</v>
      </c>
      <c r="Y138" s="28">
        <v>367</v>
      </c>
      <c r="Z138" s="28">
        <v>367</v>
      </c>
      <c r="AA138" s="28">
        <v>366</v>
      </c>
      <c r="AB138" s="28">
        <v>364</v>
      </c>
      <c r="AC138" s="28">
        <v>363</v>
      </c>
      <c r="AD138" s="28">
        <v>358</v>
      </c>
      <c r="AE138" s="28">
        <v>354</v>
      </c>
      <c r="AF138" s="28">
        <v>1667</v>
      </c>
      <c r="AG138" s="28">
        <v>1377</v>
      </c>
      <c r="AH138" s="28">
        <v>930</v>
      </c>
      <c r="AI138" s="28">
        <v>716</v>
      </c>
      <c r="AJ138" s="28">
        <v>644</v>
      </c>
      <c r="AK138" s="28">
        <v>543</v>
      </c>
      <c r="AL138" s="28">
        <v>385</v>
      </c>
      <c r="AM138" s="28">
        <v>267</v>
      </c>
      <c r="AN138" s="28">
        <v>230</v>
      </c>
      <c r="AO138" s="28">
        <v>167</v>
      </c>
      <c r="AP138" s="28">
        <v>94</v>
      </c>
      <c r="AQ138" s="28">
        <v>56</v>
      </c>
      <c r="AR138" s="28">
        <v>15</v>
      </c>
      <c r="AS138" s="5">
        <v>31</v>
      </c>
      <c r="AT138" s="5">
        <v>197</v>
      </c>
      <c r="AU138" s="5">
        <v>201</v>
      </c>
      <c r="AV138" s="5">
        <v>385</v>
      </c>
      <c r="AW138" s="5">
        <v>7371</v>
      </c>
      <c r="AX138" s="17">
        <v>916</v>
      </c>
      <c r="AY138" s="17">
        <v>902</v>
      </c>
      <c r="AZ138" s="27">
        <v>2900</v>
      </c>
      <c r="BA138" s="5">
        <v>528</v>
      </c>
    </row>
    <row r="139" spans="1:53" s="4" customFormat="1" ht="14.25" x14ac:dyDescent="0.2">
      <c r="A139" s="20">
        <v>3931</v>
      </c>
      <c r="B139" s="20" t="s">
        <v>400</v>
      </c>
      <c r="C139" s="20" t="s">
        <v>27</v>
      </c>
      <c r="D139" s="20" t="s">
        <v>105</v>
      </c>
      <c r="E139" s="37" t="s">
        <v>104</v>
      </c>
      <c r="F139" s="37" t="s">
        <v>346</v>
      </c>
      <c r="G139" s="37" t="s">
        <v>346</v>
      </c>
      <c r="H139" s="20" t="s">
        <v>27</v>
      </c>
      <c r="I139" s="20" t="s">
        <v>105</v>
      </c>
      <c r="J139" s="37" t="s">
        <v>286</v>
      </c>
      <c r="K139" s="21">
        <v>4347</v>
      </c>
      <c r="L139" s="28">
        <v>109</v>
      </c>
      <c r="M139" s="28">
        <v>116</v>
      </c>
      <c r="N139" s="28">
        <v>121</v>
      </c>
      <c r="O139" s="28">
        <v>124</v>
      </c>
      <c r="P139" s="28">
        <v>125</v>
      </c>
      <c r="Q139" s="28">
        <v>126</v>
      </c>
      <c r="R139" s="28">
        <v>125</v>
      </c>
      <c r="S139" s="28">
        <v>123</v>
      </c>
      <c r="T139" s="28">
        <v>121</v>
      </c>
      <c r="U139" s="28">
        <v>118</v>
      </c>
      <c r="V139" s="28">
        <v>115</v>
      </c>
      <c r="W139" s="28">
        <v>111</v>
      </c>
      <c r="X139" s="28">
        <v>108</v>
      </c>
      <c r="Y139" s="28">
        <v>107</v>
      </c>
      <c r="Z139" s="28">
        <v>107</v>
      </c>
      <c r="AA139" s="28">
        <v>107</v>
      </c>
      <c r="AB139" s="28">
        <v>106</v>
      </c>
      <c r="AC139" s="28">
        <v>105</v>
      </c>
      <c r="AD139" s="28">
        <v>104</v>
      </c>
      <c r="AE139" s="28">
        <v>103</v>
      </c>
      <c r="AF139" s="28">
        <v>486</v>
      </c>
      <c r="AG139" s="28">
        <v>401</v>
      </c>
      <c r="AH139" s="28">
        <v>271</v>
      </c>
      <c r="AI139" s="28">
        <v>209</v>
      </c>
      <c r="AJ139" s="28">
        <v>188</v>
      </c>
      <c r="AK139" s="28">
        <v>158</v>
      </c>
      <c r="AL139" s="28">
        <v>111</v>
      </c>
      <c r="AM139" s="28">
        <v>78</v>
      </c>
      <c r="AN139" s="28">
        <v>67</v>
      </c>
      <c r="AO139" s="28">
        <v>48</v>
      </c>
      <c r="AP139" s="28">
        <v>28</v>
      </c>
      <c r="AQ139" s="28">
        <v>17</v>
      </c>
      <c r="AR139" s="28">
        <v>4</v>
      </c>
      <c r="AS139" s="5">
        <v>9</v>
      </c>
      <c r="AT139" s="5">
        <v>58</v>
      </c>
      <c r="AU139" s="5">
        <v>59</v>
      </c>
      <c r="AV139" s="5">
        <v>113</v>
      </c>
      <c r="AW139" s="5">
        <v>2147</v>
      </c>
      <c r="AX139" s="17">
        <v>267</v>
      </c>
      <c r="AY139" s="17">
        <v>263</v>
      </c>
      <c r="AZ139" s="27">
        <v>845</v>
      </c>
      <c r="BA139" s="5">
        <v>153</v>
      </c>
    </row>
    <row r="140" spans="1:53" s="4" customFormat="1" ht="14.25" x14ac:dyDescent="0.2">
      <c r="A140" s="20">
        <v>3888</v>
      </c>
      <c r="B140" s="20" t="s">
        <v>401</v>
      </c>
      <c r="C140" s="20" t="s">
        <v>27</v>
      </c>
      <c r="D140" s="20" t="s">
        <v>105</v>
      </c>
      <c r="E140" s="37" t="s">
        <v>104</v>
      </c>
      <c r="F140" s="37" t="s">
        <v>284</v>
      </c>
      <c r="G140" s="37" t="s">
        <v>346</v>
      </c>
      <c r="H140" s="20" t="s">
        <v>48</v>
      </c>
      <c r="I140" s="20" t="s">
        <v>92</v>
      </c>
      <c r="J140" s="37" t="s">
        <v>288</v>
      </c>
      <c r="K140" s="21">
        <v>1911</v>
      </c>
      <c r="L140" s="28">
        <v>48</v>
      </c>
      <c r="M140" s="28">
        <v>51</v>
      </c>
      <c r="N140" s="28">
        <v>53</v>
      </c>
      <c r="O140" s="28">
        <v>54</v>
      </c>
      <c r="P140" s="28">
        <v>55</v>
      </c>
      <c r="Q140" s="28">
        <v>55</v>
      </c>
      <c r="R140" s="28">
        <v>55</v>
      </c>
      <c r="S140" s="28">
        <v>54</v>
      </c>
      <c r="T140" s="28">
        <v>53</v>
      </c>
      <c r="U140" s="28">
        <v>52</v>
      </c>
      <c r="V140" s="28">
        <v>51</v>
      </c>
      <c r="W140" s="28">
        <v>49</v>
      </c>
      <c r="X140" s="28">
        <v>47</v>
      </c>
      <c r="Y140" s="28">
        <v>47</v>
      </c>
      <c r="Z140" s="28">
        <v>48</v>
      </c>
      <c r="AA140" s="28">
        <v>47</v>
      </c>
      <c r="AB140" s="28">
        <v>48</v>
      </c>
      <c r="AC140" s="28">
        <v>46</v>
      </c>
      <c r="AD140" s="28">
        <v>46</v>
      </c>
      <c r="AE140" s="28">
        <v>45</v>
      </c>
      <c r="AF140" s="28">
        <v>214</v>
      </c>
      <c r="AG140" s="28">
        <v>176</v>
      </c>
      <c r="AH140" s="28">
        <v>119</v>
      </c>
      <c r="AI140" s="28">
        <v>92</v>
      </c>
      <c r="AJ140" s="28">
        <v>82</v>
      </c>
      <c r="AK140" s="28">
        <v>69</v>
      </c>
      <c r="AL140" s="28">
        <v>49</v>
      </c>
      <c r="AM140" s="28">
        <v>34</v>
      </c>
      <c r="AN140" s="28">
        <v>30</v>
      </c>
      <c r="AO140" s="28">
        <v>21</v>
      </c>
      <c r="AP140" s="28">
        <v>12</v>
      </c>
      <c r="AQ140" s="28">
        <v>7</v>
      </c>
      <c r="AR140" s="28">
        <v>2</v>
      </c>
      <c r="AS140" s="5">
        <v>4</v>
      </c>
      <c r="AT140" s="5">
        <v>25</v>
      </c>
      <c r="AU140" s="5">
        <v>26</v>
      </c>
      <c r="AV140" s="5">
        <v>50</v>
      </c>
      <c r="AW140" s="5">
        <v>944</v>
      </c>
      <c r="AX140" s="17">
        <v>117</v>
      </c>
      <c r="AY140" s="17">
        <v>116</v>
      </c>
      <c r="AZ140" s="27">
        <v>371</v>
      </c>
      <c r="BA140" s="5">
        <v>67</v>
      </c>
    </row>
    <row r="141" spans="1:53" s="4" customFormat="1" ht="14.25" x14ac:dyDescent="0.2">
      <c r="A141" s="20">
        <v>3932</v>
      </c>
      <c r="B141" s="20" t="s">
        <v>402</v>
      </c>
      <c r="C141" s="20" t="s">
        <v>27</v>
      </c>
      <c r="D141" s="20" t="s">
        <v>105</v>
      </c>
      <c r="E141" s="37" t="s">
        <v>104</v>
      </c>
      <c r="F141" s="37" t="s">
        <v>346</v>
      </c>
      <c r="G141" s="37" t="s">
        <v>346</v>
      </c>
      <c r="H141" s="20" t="s">
        <v>27</v>
      </c>
      <c r="I141" s="20" t="s">
        <v>105</v>
      </c>
      <c r="J141" s="37" t="s">
        <v>288</v>
      </c>
      <c r="K141" s="21">
        <v>4170</v>
      </c>
      <c r="L141" s="28">
        <v>105</v>
      </c>
      <c r="M141" s="28">
        <v>111</v>
      </c>
      <c r="N141" s="28">
        <v>116</v>
      </c>
      <c r="O141" s="28">
        <v>119</v>
      </c>
      <c r="P141" s="28">
        <v>120</v>
      </c>
      <c r="Q141" s="28">
        <v>121</v>
      </c>
      <c r="R141" s="28">
        <v>120</v>
      </c>
      <c r="S141" s="28">
        <v>118</v>
      </c>
      <c r="T141" s="28">
        <v>116</v>
      </c>
      <c r="U141" s="28">
        <v>113</v>
      </c>
      <c r="V141" s="28">
        <v>110</v>
      </c>
      <c r="W141" s="28">
        <v>106</v>
      </c>
      <c r="X141" s="28">
        <v>104</v>
      </c>
      <c r="Y141" s="28">
        <v>103</v>
      </c>
      <c r="Z141" s="28">
        <v>103</v>
      </c>
      <c r="AA141" s="28">
        <v>102</v>
      </c>
      <c r="AB141" s="28">
        <v>102</v>
      </c>
      <c r="AC141" s="28">
        <v>101</v>
      </c>
      <c r="AD141" s="28">
        <v>100</v>
      </c>
      <c r="AE141" s="28">
        <v>99</v>
      </c>
      <c r="AF141" s="28">
        <v>466</v>
      </c>
      <c r="AG141" s="28">
        <v>384</v>
      </c>
      <c r="AH141" s="28">
        <v>260</v>
      </c>
      <c r="AI141" s="28">
        <v>200</v>
      </c>
      <c r="AJ141" s="28">
        <v>180</v>
      </c>
      <c r="AK141" s="28">
        <v>151</v>
      </c>
      <c r="AL141" s="28">
        <v>107</v>
      </c>
      <c r="AM141" s="28">
        <v>75</v>
      </c>
      <c r="AN141" s="28">
        <v>65</v>
      </c>
      <c r="AO141" s="28">
        <v>46</v>
      </c>
      <c r="AP141" s="28">
        <v>27</v>
      </c>
      <c r="AQ141" s="28">
        <v>16</v>
      </c>
      <c r="AR141" s="28">
        <v>4</v>
      </c>
      <c r="AS141" s="5">
        <v>9</v>
      </c>
      <c r="AT141" s="5">
        <v>55</v>
      </c>
      <c r="AU141" s="5">
        <v>56</v>
      </c>
      <c r="AV141" s="5">
        <v>108</v>
      </c>
      <c r="AW141" s="5">
        <v>2059</v>
      </c>
      <c r="AX141" s="17">
        <v>256</v>
      </c>
      <c r="AY141" s="17">
        <v>252</v>
      </c>
      <c r="AZ141" s="27">
        <v>810</v>
      </c>
      <c r="BA141" s="5">
        <v>147</v>
      </c>
    </row>
    <row r="142" spans="1:53" s="4" customFormat="1" ht="14.25" x14ac:dyDescent="0.2">
      <c r="A142" s="20">
        <v>3933</v>
      </c>
      <c r="B142" s="20" t="s">
        <v>403</v>
      </c>
      <c r="C142" s="20" t="s">
        <v>27</v>
      </c>
      <c r="D142" s="20" t="s">
        <v>105</v>
      </c>
      <c r="E142" s="37" t="s">
        <v>104</v>
      </c>
      <c r="F142" s="37" t="s">
        <v>346</v>
      </c>
      <c r="G142" s="37" t="s">
        <v>346</v>
      </c>
      <c r="H142" s="20" t="s">
        <v>27</v>
      </c>
      <c r="I142" s="20" t="s">
        <v>105</v>
      </c>
      <c r="J142" s="37" t="s">
        <v>288</v>
      </c>
      <c r="K142" s="21">
        <v>2022</v>
      </c>
      <c r="L142" s="28">
        <v>51</v>
      </c>
      <c r="M142" s="28">
        <v>54</v>
      </c>
      <c r="N142" s="28">
        <v>56</v>
      </c>
      <c r="O142" s="28">
        <v>58</v>
      </c>
      <c r="P142" s="28">
        <v>58</v>
      </c>
      <c r="Q142" s="28">
        <v>58</v>
      </c>
      <c r="R142" s="28">
        <v>58</v>
      </c>
      <c r="S142" s="28">
        <v>57</v>
      </c>
      <c r="T142" s="28">
        <v>56</v>
      </c>
      <c r="U142" s="28">
        <v>56</v>
      </c>
      <c r="V142" s="28">
        <v>54</v>
      </c>
      <c r="W142" s="28">
        <v>52</v>
      </c>
      <c r="X142" s="28">
        <v>50</v>
      </c>
      <c r="Y142" s="28">
        <v>50</v>
      </c>
      <c r="Z142" s="28">
        <v>50</v>
      </c>
      <c r="AA142" s="28">
        <v>50</v>
      </c>
      <c r="AB142" s="28">
        <v>49</v>
      </c>
      <c r="AC142" s="28">
        <v>49</v>
      </c>
      <c r="AD142" s="28">
        <v>49</v>
      </c>
      <c r="AE142" s="28">
        <v>48</v>
      </c>
      <c r="AF142" s="28">
        <v>226</v>
      </c>
      <c r="AG142" s="28">
        <v>186</v>
      </c>
      <c r="AH142" s="28">
        <v>126</v>
      </c>
      <c r="AI142" s="28">
        <v>97</v>
      </c>
      <c r="AJ142" s="28">
        <v>87</v>
      </c>
      <c r="AK142" s="28">
        <v>73</v>
      </c>
      <c r="AL142" s="28">
        <v>52</v>
      </c>
      <c r="AM142" s="28">
        <v>36</v>
      </c>
      <c r="AN142" s="28">
        <v>31</v>
      </c>
      <c r="AO142" s="28">
        <v>22</v>
      </c>
      <c r="AP142" s="28">
        <v>13</v>
      </c>
      <c r="AQ142" s="28">
        <v>8</v>
      </c>
      <c r="AR142" s="28">
        <v>2</v>
      </c>
      <c r="AS142" s="5">
        <v>4</v>
      </c>
      <c r="AT142" s="5">
        <v>27</v>
      </c>
      <c r="AU142" s="5">
        <v>27</v>
      </c>
      <c r="AV142" s="5">
        <v>52</v>
      </c>
      <c r="AW142" s="5">
        <v>998</v>
      </c>
      <c r="AX142" s="17">
        <v>124</v>
      </c>
      <c r="AY142" s="17">
        <v>122</v>
      </c>
      <c r="AZ142" s="27">
        <v>393</v>
      </c>
      <c r="BA142" s="5">
        <v>71</v>
      </c>
    </row>
    <row r="143" spans="1:53" s="4" customFormat="1" ht="14.25" x14ac:dyDescent="0.2">
      <c r="A143" s="20">
        <v>6823</v>
      </c>
      <c r="B143" s="20" t="s">
        <v>404</v>
      </c>
      <c r="C143" s="20" t="s">
        <v>27</v>
      </c>
      <c r="D143" s="20" t="s">
        <v>105</v>
      </c>
      <c r="E143" s="37" t="s">
        <v>104</v>
      </c>
      <c r="F143" s="37" t="s">
        <v>346</v>
      </c>
      <c r="G143" s="37" t="s">
        <v>346</v>
      </c>
      <c r="H143" s="20" t="s">
        <v>27</v>
      </c>
      <c r="I143" s="20" t="s">
        <v>105</v>
      </c>
      <c r="J143" s="37" t="s">
        <v>288</v>
      </c>
      <c r="K143" s="21">
        <v>3100</v>
      </c>
      <c r="L143" s="28">
        <v>78</v>
      </c>
      <c r="M143" s="28">
        <v>83</v>
      </c>
      <c r="N143" s="28">
        <v>86</v>
      </c>
      <c r="O143" s="28">
        <v>88</v>
      </c>
      <c r="P143" s="28">
        <v>89</v>
      </c>
      <c r="Q143" s="28">
        <v>90</v>
      </c>
      <c r="R143" s="28">
        <v>89</v>
      </c>
      <c r="S143" s="28">
        <v>89</v>
      </c>
      <c r="T143" s="28">
        <v>86</v>
      </c>
      <c r="U143" s="28">
        <v>84</v>
      </c>
      <c r="V143" s="28">
        <v>82</v>
      </c>
      <c r="W143" s="28">
        <v>79</v>
      </c>
      <c r="X143" s="28">
        <v>77</v>
      </c>
      <c r="Y143" s="28">
        <v>76</v>
      </c>
      <c r="Z143" s="28">
        <v>76</v>
      </c>
      <c r="AA143" s="28">
        <v>76</v>
      </c>
      <c r="AB143" s="28">
        <v>76</v>
      </c>
      <c r="AC143" s="28">
        <v>75</v>
      </c>
      <c r="AD143" s="28">
        <v>74</v>
      </c>
      <c r="AE143" s="28">
        <v>73</v>
      </c>
      <c r="AF143" s="28">
        <v>347</v>
      </c>
      <c r="AG143" s="28">
        <v>286</v>
      </c>
      <c r="AH143" s="28">
        <v>193</v>
      </c>
      <c r="AI143" s="28">
        <v>149</v>
      </c>
      <c r="AJ143" s="28">
        <v>134</v>
      </c>
      <c r="AK143" s="28">
        <v>113</v>
      </c>
      <c r="AL143" s="28">
        <v>79</v>
      </c>
      <c r="AM143" s="28">
        <v>56</v>
      </c>
      <c r="AN143" s="28">
        <v>48</v>
      </c>
      <c r="AO143" s="28">
        <v>34</v>
      </c>
      <c r="AP143" s="28">
        <v>20</v>
      </c>
      <c r="AQ143" s="28">
        <v>12</v>
      </c>
      <c r="AR143" s="28">
        <v>3</v>
      </c>
      <c r="AS143" s="5">
        <v>6</v>
      </c>
      <c r="AT143" s="5">
        <v>41</v>
      </c>
      <c r="AU143" s="5">
        <v>42</v>
      </c>
      <c r="AV143" s="5">
        <v>80</v>
      </c>
      <c r="AW143" s="5">
        <v>1531</v>
      </c>
      <c r="AX143" s="17">
        <v>190</v>
      </c>
      <c r="AY143" s="17">
        <v>188</v>
      </c>
      <c r="AZ143" s="27">
        <v>602</v>
      </c>
      <c r="BA143" s="5">
        <v>109</v>
      </c>
    </row>
    <row r="144" spans="1:53" s="4" customFormat="1" ht="14.25" x14ac:dyDescent="0.2">
      <c r="A144" s="20">
        <v>7456</v>
      </c>
      <c r="B144" s="20" t="s">
        <v>405</v>
      </c>
      <c r="C144" s="20" t="s">
        <v>27</v>
      </c>
      <c r="D144" s="20" t="s">
        <v>105</v>
      </c>
      <c r="E144" s="37" t="s">
        <v>104</v>
      </c>
      <c r="F144" s="37" t="s">
        <v>346</v>
      </c>
      <c r="G144" s="37" t="s">
        <v>346</v>
      </c>
      <c r="H144" s="20" t="s">
        <v>27</v>
      </c>
      <c r="I144" s="20" t="s">
        <v>105</v>
      </c>
      <c r="J144" s="37" t="s">
        <v>288</v>
      </c>
      <c r="K144" s="21">
        <v>2311</v>
      </c>
      <c r="L144" s="28">
        <v>58</v>
      </c>
      <c r="M144" s="28">
        <v>62</v>
      </c>
      <c r="N144" s="28">
        <v>64</v>
      </c>
      <c r="O144" s="28">
        <v>66</v>
      </c>
      <c r="P144" s="28">
        <v>67</v>
      </c>
      <c r="Q144" s="28">
        <v>67</v>
      </c>
      <c r="R144" s="28">
        <v>66</v>
      </c>
      <c r="S144" s="28">
        <v>66</v>
      </c>
      <c r="T144" s="28">
        <v>64</v>
      </c>
      <c r="U144" s="28">
        <v>63</v>
      </c>
      <c r="V144" s="28">
        <v>61</v>
      </c>
      <c r="W144" s="28">
        <v>59</v>
      </c>
      <c r="X144" s="28">
        <v>57</v>
      </c>
      <c r="Y144" s="28">
        <v>57</v>
      </c>
      <c r="Z144" s="28">
        <v>57</v>
      </c>
      <c r="AA144" s="28">
        <v>57</v>
      </c>
      <c r="AB144" s="28">
        <v>56</v>
      </c>
      <c r="AC144" s="28">
        <v>56</v>
      </c>
      <c r="AD144" s="28">
        <v>55</v>
      </c>
      <c r="AE144" s="28">
        <v>55</v>
      </c>
      <c r="AF144" s="28">
        <v>258</v>
      </c>
      <c r="AG144" s="28">
        <v>213</v>
      </c>
      <c r="AH144" s="28">
        <v>144</v>
      </c>
      <c r="AI144" s="28">
        <v>111</v>
      </c>
      <c r="AJ144" s="28">
        <v>100</v>
      </c>
      <c r="AK144" s="28">
        <v>84</v>
      </c>
      <c r="AL144" s="28">
        <v>59</v>
      </c>
      <c r="AM144" s="28">
        <v>41</v>
      </c>
      <c r="AN144" s="28">
        <v>36</v>
      </c>
      <c r="AO144" s="28">
        <v>26</v>
      </c>
      <c r="AP144" s="28">
        <v>15</v>
      </c>
      <c r="AQ144" s="28">
        <v>9</v>
      </c>
      <c r="AR144" s="28">
        <v>2</v>
      </c>
      <c r="AS144" s="5">
        <v>5</v>
      </c>
      <c r="AT144" s="5">
        <v>31</v>
      </c>
      <c r="AU144" s="5">
        <v>31</v>
      </c>
      <c r="AV144" s="5">
        <v>60</v>
      </c>
      <c r="AW144" s="5">
        <v>1141</v>
      </c>
      <c r="AX144" s="17">
        <v>142</v>
      </c>
      <c r="AY144" s="17">
        <v>140</v>
      </c>
      <c r="AZ144" s="27">
        <v>449</v>
      </c>
      <c r="BA144" s="5">
        <v>81</v>
      </c>
    </row>
    <row r="145" spans="1:53" s="4" customFormat="1" ht="14.25" x14ac:dyDescent="0.2">
      <c r="A145" s="20">
        <v>9696</v>
      </c>
      <c r="B145" s="20" t="s">
        <v>406</v>
      </c>
      <c r="C145" s="20" t="s">
        <v>27</v>
      </c>
      <c r="D145" s="20" t="s">
        <v>105</v>
      </c>
      <c r="E145" s="37" t="s">
        <v>104</v>
      </c>
      <c r="F145" s="37" t="s">
        <v>346</v>
      </c>
      <c r="G145" s="37" t="s">
        <v>346</v>
      </c>
      <c r="H145" s="20" t="s">
        <v>27</v>
      </c>
      <c r="I145" s="20" t="s">
        <v>105</v>
      </c>
      <c r="J145" s="37" t="s">
        <v>288</v>
      </c>
      <c r="K145" s="21">
        <v>1068</v>
      </c>
      <c r="L145" s="28">
        <v>27</v>
      </c>
      <c r="M145" s="28">
        <v>29</v>
      </c>
      <c r="N145" s="28">
        <v>30</v>
      </c>
      <c r="O145" s="28">
        <v>30</v>
      </c>
      <c r="P145" s="28">
        <v>31</v>
      </c>
      <c r="Q145" s="28">
        <v>31</v>
      </c>
      <c r="R145" s="28">
        <v>31</v>
      </c>
      <c r="S145" s="28">
        <v>30</v>
      </c>
      <c r="T145" s="28">
        <v>30</v>
      </c>
      <c r="U145" s="28">
        <v>29</v>
      </c>
      <c r="V145" s="28">
        <v>28</v>
      </c>
      <c r="W145" s="28">
        <v>27</v>
      </c>
      <c r="X145" s="28">
        <v>27</v>
      </c>
      <c r="Y145" s="28">
        <v>26</v>
      </c>
      <c r="Z145" s="28">
        <v>26</v>
      </c>
      <c r="AA145" s="28">
        <v>26</v>
      </c>
      <c r="AB145" s="28">
        <v>26</v>
      </c>
      <c r="AC145" s="28">
        <v>26</v>
      </c>
      <c r="AD145" s="28">
        <v>26</v>
      </c>
      <c r="AE145" s="28">
        <v>25</v>
      </c>
      <c r="AF145" s="28">
        <v>119</v>
      </c>
      <c r="AG145" s="28">
        <v>98</v>
      </c>
      <c r="AH145" s="28">
        <v>67</v>
      </c>
      <c r="AI145" s="28">
        <v>51</v>
      </c>
      <c r="AJ145" s="28">
        <v>46</v>
      </c>
      <c r="AK145" s="28">
        <v>39</v>
      </c>
      <c r="AL145" s="28">
        <v>27</v>
      </c>
      <c r="AM145" s="28">
        <v>19</v>
      </c>
      <c r="AN145" s="28">
        <v>17</v>
      </c>
      <c r="AO145" s="28">
        <v>12</v>
      </c>
      <c r="AP145" s="28">
        <v>7</v>
      </c>
      <c r="AQ145" s="28">
        <v>4</v>
      </c>
      <c r="AR145" s="28">
        <v>1</v>
      </c>
      <c r="AS145" s="5">
        <v>2</v>
      </c>
      <c r="AT145" s="5">
        <v>14</v>
      </c>
      <c r="AU145" s="5">
        <v>14</v>
      </c>
      <c r="AV145" s="5">
        <v>28</v>
      </c>
      <c r="AW145" s="5">
        <v>527</v>
      </c>
      <c r="AX145" s="17">
        <v>66</v>
      </c>
      <c r="AY145" s="17">
        <v>65</v>
      </c>
      <c r="AZ145" s="27">
        <v>207</v>
      </c>
      <c r="BA145" s="5">
        <v>38</v>
      </c>
    </row>
    <row r="146" spans="1:53" s="4" customFormat="1" ht="14.25" x14ac:dyDescent="0.2">
      <c r="A146" s="20">
        <v>9709</v>
      </c>
      <c r="B146" s="20" t="s">
        <v>407</v>
      </c>
      <c r="C146" s="20" t="s">
        <v>27</v>
      </c>
      <c r="D146" s="20" t="s">
        <v>105</v>
      </c>
      <c r="E146" s="37" t="s">
        <v>104</v>
      </c>
      <c r="F146" s="37" t="s">
        <v>346</v>
      </c>
      <c r="G146" s="37" t="s">
        <v>346</v>
      </c>
      <c r="H146" s="20" t="s">
        <v>27</v>
      </c>
      <c r="I146" s="20" t="s">
        <v>105</v>
      </c>
      <c r="J146" s="37" t="s">
        <v>288</v>
      </c>
      <c r="K146" s="21">
        <v>1071</v>
      </c>
      <c r="L146" s="28">
        <v>27</v>
      </c>
      <c r="M146" s="28">
        <v>29</v>
      </c>
      <c r="N146" s="28">
        <v>30</v>
      </c>
      <c r="O146" s="28">
        <v>31</v>
      </c>
      <c r="P146" s="28">
        <v>31</v>
      </c>
      <c r="Q146" s="28">
        <v>31</v>
      </c>
      <c r="R146" s="28">
        <v>31</v>
      </c>
      <c r="S146" s="28">
        <v>30</v>
      </c>
      <c r="T146" s="28">
        <v>30</v>
      </c>
      <c r="U146" s="28">
        <v>29</v>
      </c>
      <c r="V146" s="28">
        <v>28</v>
      </c>
      <c r="W146" s="28">
        <v>27</v>
      </c>
      <c r="X146" s="28">
        <v>27</v>
      </c>
      <c r="Y146" s="28">
        <v>26</v>
      </c>
      <c r="Z146" s="28">
        <v>26</v>
      </c>
      <c r="AA146" s="28">
        <v>26</v>
      </c>
      <c r="AB146" s="28">
        <v>26</v>
      </c>
      <c r="AC146" s="28">
        <v>26</v>
      </c>
      <c r="AD146" s="28">
        <v>26</v>
      </c>
      <c r="AE146" s="28">
        <v>25</v>
      </c>
      <c r="AF146" s="28">
        <v>120</v>
      </c>
      <c r="AG146" s="28">
        <v>99</v>
      </c>
      <c r="AH146" s="28">
        <v>67</v>
      </c>
      <c r="AI146" s="28">
        <v>51</v>
      </c>
      <c r="AJ146" s="28">
        <v>46</v>
      </c>
      <c r="AK146" s="28">
        <v>39</v>
      </c>
      <c r="AL146" s="28">
        <v>27</v>
      </c>
      <c r="AM146" s="28">
        <v>19</v>
      </c>
      <c r="AN146" s="28">
        <v>17</v>
      </c>
      <c r="AO146" s="28">
        <v>12</v>
      </c>
      <c r="AP146" s="28">
        <v>7</v>
      </c>
      <c r="AQ146" s="28">
        <v>4</v>
      </c>
      <c r="AR146" s="28">
        <v>1</v>
      </c>
      <c r="AS146" s="5">
        <v>2</v>
      </c>
      <c r="AT146" s="5">
        <v>14</v>
      </c>
      <c r="AU146" s="5">
        <v>14</v>
      </c>
      <c r="AV146" s="5">
        <v>28</v>
      </c>
      <c r="AW146" s="5">
        <v>529</v>
      </c>
      <c r="AX146" s="17">
        <v>66</v>
      </c>
      <c r="AY146" s="17">
        <v>65</v>
      </c>
      <c r="AZ146" s="27">
        <v>208</v>
      </c>
      <c r="BA146" s="5">
        <v>38</v>
      </c>
    </row>
    <row r="147" spans="1:53" s="4" customFormat="1" ht="14.25" x14ac:dyDescent="0.2">
      <c r="A147" s="20">
        <v>11229</v>
      </c>
      <c r="B147" s="20" t="s">
        <v>408</v>
      </c>
      <c r="C147" s="20" t="s">
        <v>27</v>
      </c>
      <c r="D147" s="20" t="s">
        <v>105</v>
      </c>
      <c r="E147" s="37" t="s">
        <v>104</v>
      </c>
      <c r="F147" s="37" t="s">
        <v>346</v>
      </c>
      <c r="G147" s="37" t="s">
        <v>346</v>
      </c>
      <c r="H147" s="20" t="s">
        <v>27</v>
      </c>
      <c r="I147" s="20" t="s">
        <v>105</v>
      </c>
      <c r="J147" s="37" t="s">
        <v>288</v>
      </c>
      <c r="K147" s="21">
        <v>948</v>
      </c>
      <c r="L147" s="28">
        <v>24</v>
      </c>
      <c r="M147" s="28">
        <v>25</v>
      </c>
      <c r="N147" s="28">
        <v>26</v>
      </c>
      <c r="O147" s="28">
        <v>27</v>
      </c>
      <c r="P147" s="28">
        <v>28</v>
      </c>
      <c r="Q147" s="28">
        <v>27</v>
      </c>
      <c r="R147" s="28">
        <v>27</v>
      </c>
      <c r="S147" s="28">
        <v>28</v>
      </c>
      <c r="T147" s="28">
        <v>27</v>
      </c>
      <c r="U147" s="28">
        <v>26</v>
      </c>
      <c r="V147" s="28">
        <v>25</v>
      </c>
      <c r="W147" s="28">
        <v>24</v>
      </c>
      <c r="X147" s="28">
        <v>24</v>
      </c>
      <c r="Y147" s="28">
        <v>23</v>
      </c>
      <c r="Z147" s="28">
        <v>23</v>
      </c>
      <c r="AA147" s="28">
        <v>23</v>
      </c>
      <c r="AB147" s="28">
        <v>23</v>
      </c>
      <c r="AC147" s="28">
        <v>23</v>
      </c>
      <c r="AD147" s="28">
        <v>23</v>
      </c>
      <c r="AE147" s="28">
        <v>22</v>
      </c>
      <c r="AF147" s="28">
        <v>106</v>
      </c>
      <c r="AG147" s="28">
        <v>87</v>
      </c>
      <c r="AH147" s="28">
        <v>59</v>
      </c>
      <c r="AI147" s="28">
        <v>45</v>
      </c>
      <c r="AJ147" s="28">
        <v>41</v>
      </c>
      <c r="AK147" s="28">
        <v>34</v>
      </c>
      <c r="AL147" s="28">
        <v>24</v>
      </c>
      <c r="AM147" s="28">
        <v>17</v>
      </c>
      <c r="AN147" s="28">
        <v>15</v>
      </c>
      <c r="AO147" s="28">
        <v>11</v>
      </c>
      <c r="AP147" s="28">
        <v>6</v>
      </c>
      <c r="AQ147" s="28">
        <v>4</v>
      </c>
      <c r="AR147" s="28">
        <v>1</v>
      </c>
      <c r="AS147" s="5">
        <v>2</v>
      </c>
      <c r="AT147" s="5">
        <v>13</v>
      </c>
      <c r="AU147" s="5">
        <v>13</v>
      </c>
      <c r="AV147" s="5">
        <v>25</v>
      </c>
      <c r="AW147" s="5">
        <v>468</v>
      </c>
      <c r="AX147" s="17">
        <v>58</v>
      </c>
      <c r="AY147" s="17">
        <v>57</v>
      </c>
      <c r="AZ147" s="27">
        <v>184</v>
      </c>
      <c r="BA147" s="5">
        <v>33</v>
      </c>
    </row>
    <row r="148" spans="1:53" s="4" customFormat="1" ht="14.25" x14ac:dyDescent="0.2">
      <c r="A148" s="20">
        <v>18189</v>
      </c>
      <c r="B148" s="20" t="s">
        <v>31</v>
      </c>
      <c r="C148" s="20" t="s">
        <v>27</v>
      </c>
      <c r="D148" s="20" t="s">
        <v>105</v>
      </c>
      <c r="E148" s="37" t="s">
        <v>104</v>
      </c>
      <c r="F148" s="37" t="s">
        <v>346</v>
      </c>
      <c r="G148" s="37" t="s">
        <v>346</v>
      </c>
      <c r="H148" s="20" t="s">
        <v>27</v>
      </c>
      <c r="I148" s="20" t="s">
        <v>105</v>
      </c>
      <c r="J148" s="37" t="s">
        <v>288</v>
      </c>
      <c r="K148" s="21">
        <v>1106</v>
      </c>
      <c r="L148" s="28">
        <v>28</v>
      </c>
      <c r="M148" s="28">
        <v>30</v>
      </c>
      <c r="N148" s="28">
        <v>31</v>
      </c>
      <c r="O148" s="28">
        <v>32</v>
      </c>
      <c r="P148" s="28">
        <v>32</v>
      </c>
      <c r="Q148" s="28">
        <v>32</v>
      </c>
      <c r="R148" s="28">
        <v>32</v>
      </c>
      <c r="S148" s="28">
        <v>31</v>
      </c>
      <c r="T148" s="28">
        <v>31</v>
      </c>
      <c r="U148" s="28">
        <v>30</v>
      </c>
      <c r="V148" s="28">
        <v>29</v>
      </c>
      <c r="W148" s="28">
        <v>28</v>
      </c>
      <c r="X148" s="28">
        <v>27</v>
      </c>
      <c r="Y148" s="28">
        <v>27</v>
      </c>
      <c r="Z148" s="28">
        <v>27</v>
      </c>
      <c r="AA148" s="28">
        <v>27</v>
      </c>
      <c r="AB148" s="28">
        <v>27</v>
      </c>
      <c r="AC148" s="28">
        <v>27</v>
      </c>
      <c r="AD148" s="28">
        <v>27</v>
      </c>
      <c r="AE148" s="28">
        <v>26</v>
      </c>
      <c r="AF148" s="28">
        <v>124</v>
      </c>
      <c r="AG148" s="28">
        <v>102</v>
      </c>
      <c r="AH148" s="28">
        <v>69</v>
      </c>
      <c r="AI148" s="28">
        <v>53</v>
      </c>
      <c r="AJ148" s="28">
        <v>48</v>
      </c>
      <c r="AK148" s="28">
        <v>40</v>
      </c>
      <c r="AL148" s="28">
        <v>28</v>
      </c>
      <c r="AM148" s="28">
        <v>20</v>
      </c>
      <c r="AN148" s="28">
        <v>17</v>
      </c>
      <c r="AO148" s="28">
        <v>12</v>
      </c>
      <c r="AP148" s="28">
        <v>7</v>
      </c>
      <c r="AQ148" s="28">
        <v>4</v>
      </c>
      <c r="AR148" s="28">
        <v>1</v>
      </c>
      <c r="AS148" s="5">
        <v>2</v>
      </c>
      <c r="AT148" s="5">
        <v>15</v>
      </c>
      <c r="AU148" s="5">
        <v>15</v>
      </c>
      <c r="AV148" s="5">
        <v>29</v>
      </c>
      <c r="AW148" s="5">
        <v>546</v>
      </c>
      <c r="AX148" s="17">
        <v>68</v>
      </c>
      <c r="AY148" s="17">
        <v>67</v>
      </c>
      <c r="AZ148" s="27">
        <v>215</v>
      </c>
      <c r="BA148" s="5">
        <v>39</v>
      </c>
    </row>
    <row r="149" spans="1:53" s="4" customFormat="1" ht="14.25" x14ac:dyDescent="0.2">
      <c r="A149" s="20">
        <v>3924</v>
      </c>
      <c r="B149" s="20" t="s">
        <v>409</v>
      </c>
      <c r="C149" s="20" t="s">
        <v>27</v>
      </c>
      <c r="D149" s="20" t="s">
        <v>29</v>
      </c>
      <c r="E149" s="37" t="s">
        <v>106</v>
      </c>
      <c r="F149" s="37" t="s">
        <v>346</v>
      </c>
      <c r="G149" s="37" t="s">
        <v>284</v>
      </c>
      <c r="H149" s="20" t="s">
        <v>27</v>
      </c>
      <c r="I149" s="20" t="s">
        <v>27</v>
      </c>
      <c r="J149" s="37" t="s">
        <v>286</v>
      </c>
      <c r="K149" s="21">
        <v>1183</v>
      </c>
      <c r="L149" s="28">
        <v>25</v>
      </c>
      <c r="M149" s="28">
        <v>25</v>
      </c>
      <c r="N149" s="28">
        <v>24</v>
      </c>
      <c r="O149" s="28">
        <v>25</v>
      </c>
      <c r="P149" s="28">
        <v>25</v>
      </c>
      <c r="Q149" s="28">
        <v>25</v>
      </c>
      <c r="R149" s="28">
        <v>25</v>
      </c>
      <c r="S149" s="28">
        <v>25</v>
      </c>
      <c r="T149" s="28">
        <v>25</v>
      </c>
      <c r="U149" s="28">
        <v>26</v>
      </c>
      <c r="V149" s="28">
        <v>26</v>
      </c>
      <c r="W149" s="28">
        <v>27</v>
      </c>
      <c r="X149" s="28">
        <v>27</v>
      </c>
      <c r="Y149" s="28">
        <v>27</v>
      </c>
      <c r="Z149" s="28">
        <v>26</v>
      </c>
      <c r="AA149" s="28">
        <v>26</v>
      </c>
      <c r="AB149" s="28">
        <v>25</v>
      </c>
      <c r="AC149" s="28">
        <v>25</v>
      </c>
      <c r="AD149" s="28">
        <v>24</v>
      </c>
      <c r="AE149" s="28">
        <v>23</v>
      </c>
      <c r="AF149" s="28">
        <v>104</v>
      </c>
      <c r="AG149" s="28">
        <v>89</v>
      </c>
      <c r="AH149" s="28">
        <v>71</v>
      </c>
      <c r="AI149" s="28">
        <v>61</v>
      </c>
      <c r="AJ149" s="28">
        <v>63</v>
      </c>
      <c r="AK149" s="28">
        <v>54</v>
      </c>
      <c r="AL149" s="28">
        <v>47</v>
      </c>
      <c r="AM149" s="28">
        <v>45</v>
      </c>
      <c r="AN149" s="28">
        <v>33</v>
      </c>
      <c r="AO149" s="28">
        <v>28</v>
      </c>
      <c r="AP149" s="28">
        <v>20</v>
      </c>
      <c r="AQ149" s="28">
        <v>13</v>
      </c>
      <c r="AR149" s="28">
        <v>49</v>
      </c>
      <c r="AS149" s="5">
        <v>2</v>
      </c>
      <c r="AT149" s="5">
        <v>13</v>
      </c>
      <c r="AU149" s="5">
        <v>12</v>
      </c>
      <c r="AV149" s="5">
        <v>27</v>
      </c>
      <c r="AW149" s="5">
        <v>593</v>
      </c>
      <c r="AX149" s="17">
        <v>70</v>
      </c>
      <c r="AY149" s="17">
        <v>58</v>
      </c>
      <c r="AZ149" s="27">
        <v>224</v>
      </c>
      <c r="BA149" s="5">
        <v>37</v>
      </c>
    </row>
    <row r="150" spans="1:53" s="4" customFormat="1" ht="14.25" x14ac:dyDescent="0.2">
      <c r="A150" s="20">
        <v>3925</v>
      </c>
      <c r="B150" s="20" t="s">
        <v>410</v>
      </c>
      <c r="C150" s="20" t="s">
        <v>27</v>
      </c>
      <c r="D150" s="20" t="s">
        <v>29</v>
      </c>
      <c r="E150" s="37" t="s">
        <v>106</v>
      </c>
      <c r="F150" s="37" t="s">
        <v>346</v>
      </c>
      <c r="G150" s="37" t="s">
        <v>284</v>
      </c>
      <c r="H150" s="20" t="s">
        <v>27</v>
      </c>
      <c r="I150" s="20" t="s">
        <v>27</v>
      </c>
      <c r="J150" s="37" t="s">
        <v>305</v>
      </c>
      <c r="K150" s="21">
        <v>746</v>
      </c>
      <c r="L150" s="28">
        <v>16</v>
      </c>
      <c r="M150" s="28">
        <v>16</v>
      </c>
      <c r="N150" s="28">
        <v>15</v>
      </c>
      <c r="O150" s="28">
        <v>15</v>
      </c>
      <c r="P150" s="28">
        <v>15</v>
      </c>
      <c r="Q150" s="28">
        <v>15</v>
      </c>
      <c r="R150" s="28">
        <v>16</v>
      </c>
      <c r="S150" s="28">
        <v>16</v>
      </c>
      <c r="T150" s="28">
        <v>16</v>
      </c>
      <c r="U150" s="28">
        <v>17</v>
      </c>
      <c r="V150" s="28">
        <v>17</v>
      </c>
      <c r="W150" s="28">
        <v>17</v>
      </c>
      <c r="X150" s="28">
        <v>17</v>
      </c>
      <c r="Y150" s="28">
        <v>16</v>
      </c>
      <c r="Z150" s="28">
        <v>17</v>
      </c>
      <c r="AA150" s="28">
        <v>16</v>
      </c>
      <c r="AB150" s="28">
        <v>16</v>
      </c>
      <c r="AC150" s="28">
        <v>16</v>
      </c>
      <c r="AD150" s="28">
        <v>15</v>
      </c>
      <c r="AE150" s="28">
        <v>15</v>
      </c>
      <c r="AF150" s="28">
        <v>66</v>
      </c>
      <c r="AG150" s="28">
        <v>55</v>
      </c>
      <c r="AH150" s="28">
        <v>44</v>
      </c>
      <c r="AI150" s="28">
        <v>39</v>
      </c>
      <c r="AJ150" s="28">
        <v>39</v>
      </c>
      <c r="AK150" s="28">
        <v>34</v>
      </c>
      <c r="AL150" s="28">
        <v>30</v>
      </c>
      <c r="AM150" s="28">
        <v>28</v>
      </c>
      <c r="AN150" s="28">
        <v>21</v>
      </c>
      <c r="AO150" s="28">
        <v>18</v>
      </c>
      <c r="AP150" s="28">
        <v>13</v>
      </c>
      <c r="AQ150" s="28">
        <v>9</v>
      </c>
      <c r="AR150" s="28">
        <v>31</v>
      </c>
      <c r="AS150" s="5">
        <v>1</v>
      </c>
      <c r="AT150" s="5">
        <v>8</v>
      </c>
      <c r="AU150" s="5">
        <v>8</v>
      </c>
      <c r="AV150" s="5">
        <v>17</v>
      </c>
      <c r="AW150" s="5">
        <v>375</v>
      </c>
      <c r="AX150" s="17">
        <v>44</v>
      </c>
      <c r="AY150" s="17">
        <v>37</v>
      </c>
      <c r="AZ150" s="27">
        <v>141</v>
      </c>
      <c r="BA150" s="5">
        <v>24</v>
      </c>
    </row>
    <row r="151" spans="1:53" s="4" customFormat="1" ht="14.25" x14ac:dyDescent="0.2">
      <c r="A151" s="20">
        <v>3923</v>
      </c>
      <c r="B151" s="20" t="s">
        <v>29</v>
      </c>
      <c r="C151" s="20" t="s">
        <v>27</v>
      </c>
      <c r="D151" s="20" t="s">
        <v>29</v>
      </c>
      <c r="E151" s="37" t="s">
        <v>106</v>
      </c>
      <c r="F151" s="37" t="s">
        <v>346</v>
      </c>
      <c r="G151" s="37" t="s">
        <v>284</v>
      </c>
      <c r="H151" s="20" t="s">
        <v>27</v>
      </c>
      <c r="I151" s="20" t="s">
        <v>27</v>
      </c>
      <c r="J151" s="37" t="s">
        <v>288</v>
      </c>
      <c r="K151" s="21">
        <v>1020</v>
      </c>
      <c r="L151" s="28">
        <v>22</v>
      </c>
      <c r="M151" s="28">
        <v>22</v>
      </c>
      <c r="N151" s="28">
        <v>21</v>
      </c>
      <c r="O151" s="28">
        <v>21</v>
      </c>
      <c r="P151" s="28">
        <v>21</v>
      </c>
      <c r="Q151" s="28">
        <v>21</v>
      </c>
      <c r="R151" s="28">
        <v>21</v>
      </c>
      <c r="S151" s="28">
        <v>22</v>
      </c>
      <c r="T151" s="28">
        <v>22</v>
      </c>
      <c r="U151" s="28">
        <v>23</v>
      </c>
      <c r="V151" s="28">
        <v>23</v>
      </c>
      <c r="W151" s="28">
        <v>23</v>
      </c>
      <c r="X151" s="28">
        <v>23</v>
      </c>
      <c r="Y151" s="28">
        <v>23</v>
      </c>
      <c r="Z151" s="28">
        <v>23</v>
      </c>
      <c r="AA151" s="28">
        <v>22</v>
      </c>
      <c r="AB151" s="28">
        <v>22</v>
      </c>
      <c r="AC151" s="28">
        <v>21</v>
      </c>
      <c r="AD151" s="28">
        <v>21</v>
      </c>
      <c r="AE151" s="28">
        <v>20</v>
      </c>
      <c r="AF151" s="28">
        <v>90</v>
      </c>
      <c r="AG151" s="28">
        <v>77</v>
      </c>
      <c r="AH151" s="28">
        <v>60</v>
      </c>
      <c r="AI151" s="28">
        <v>53</v>
      </c>
      <c r="AJ151" s="28">
        <v>54</v>
      </c>
      <c r="AK151" s="28">
        <v>47</v>
      </c>
      <c r="AL151" s="28">
        <v>41</v>
      </c>
      <c r="AM151" s="28">
        <v>38</v>
      </c>
      <c r="AN151" s="28">
        <v>27</v>
      </c>
      <c r="AO151" s="28">
        <v>23</v>
      </c>
      <c r="AP151" s="28">
        <v>18</v>
      </c>
      <c r="AQ151" s="28">
        <v>12</v>
      </c>
      <c r="AR151" s="28">
        <v>43</v>
      </c>
      <c r="AS151" s="5">
        <v>2</v>
      </c>
      <c r="AT151" s="5">
        <v>11</v>
      </c>
      <c r="AU151" s="5">
        <v>11</v>
      </c>
      <c r="AV151" s="5">
        <v>24</v>
      </c>
      <c r="AW151" s="5">
        <v>512</v>
      </c>
      <c r="AX151" s="17">
        <v>60</v>
      </c>
      <c r="AY151" s="17">
        <v>51</v>
      </c>
      <c r="AZ151" s="27">
        <v>193</v>
      </c>
      <c r="BA151" s="5">
        <v>32</v>
      </c>
    </row>
    <row r="152" spans="1:53" s="4" customFormat="1" ht="14.25" x14ac:dyDescent="0.2">
      <c r="A152" s="20">
        <v>9698</v>
      </c>
      <c r="B152" s="20" t="s">
        <v>411</v>
      </c>
      <c r="C152" s="20" t="s">
        <v>27</v>
      </c>
      <c r="D152" s="20" t="s">
        <v>29</v>
      </c>
      <c r="E152" s="37" t="s">
        <v>106</v>
      </c>
      <c r="F152" s="37" t="s">
        <v>346</v>
      </c>
      <c r="G152" s="37" t="s">
        <v>284</v>
      </c>
      <c r="H152" s="20" t="s">
        <v>27</v>
      </c>
      <c r="I152" s="20" t="s">
        <v>27</v>
      </c>
      <c r="J152" s="37" t="s">
        <v>288</v>
      </c>
      <c r="K152" s="21">
        <v>500</v>
      </c>
      <c r="L152" s="28">
        <v>11</v>
      </c>
      <c r="M152" s="28">
        <v>11</v>
      </c>
      <c r="N152" s="28">
        <v>11</v>
      </c>
      <c r="O152" s="28">
        <v>10</v>
      </c>
      <c r="P152" s="28">
        <v>10</v>
      </c>
      <c r="Q152" s="28">
        <v>10</v>
      </c>
      <c r="R152" s="28">
        <v>10</v>
      </c>
      <c r="S152" s="28">
        <v>11</v>
      </c>
      <c r="T152" s="28">
        <v>11</v>
      </c>
      <c r="U152" s="28">
        <v>11</v>
      </c>
      <c r="V152" s="28">
        <v>11</v>
      </c>
      <c r="W152" s="28">
        <v>11</v>
      </c>
      <c r="X152" s="28">
        <v>11</v>
      </c>
      <c r="Y152" s="28">
        <v>11</v>
      </c>
      <c r="Z152" s="28">
        <v>11</v>
      </c>
      <c r="AA152" s="28">
        <v>11</v>
      </c>
      <c r="AB152" s="28">
        <v>11</v>
      </c>
      <c r="AC152" s="28">
        <v>10</v>
      </c>
      <c r="AD152" s="28">
        <v>10</v>
      </c>
      <c r="AE152" s="28">
        <v>10</v>
      </c>
      <c r="AF152" s="28">
        <v>44</v>
      </c>
      <c r="AG152" s="28">
        <v>38</v>
      </c>
      <c r="AH152" s="28">
        <v>29</v>
      </c>
      <c r="AI152" s="28">
        <v>26</v>
      </c>
      <c r="AJ152" s="28">
        <v>26</v>
      </c>
      <c r="AK152" s="28">
        <v>23</v>
      </c>
      <c r="AL152" s="28">
        <v>20</v>
      </c>
      <c r="AM152" s="28">
        <v>19</v>
      </c>
      <c r="AN152" s="28">
        <v>14</v>
      </c>
      <c r="AO152" s="28">
        <v>12</v>
      </c>
      <c r="AP152" s="28">
        <v>9</v>
      </c>
      <c r="AQ152" s="28">
        <v>6</v>
      </c>
      <c r="AR152" s="28">
        <v>21</v>
      </c>
      <c r="AS152" s="5">
        <v>1</v>
      </c>
      <c r="AT152" s="5">
        <v>5</v>
      </c>
      <c r="AU152" s="5">
        <v>5</v>
      </c>
      <c r="AV152" s="5">
        <v>12</v>
      </c>
      <c r="AW152" s="5">
        <v>251</v>
      </c>
      <c r="AX152" s="17">
        <v>30</v>
      </c>
      <c r="AY152" s="17">
        <v>25</v>
      </c>
      <c r="AZ152" s="27">
        <v>95</v>
      </c>
      <c r="BA152" s="5">
        <v>16</v>
      </c>
    </row>
    <row r="153" spans="1:53" s="4" customFormat="1" ht="14.25" x14ac:dyDescent="0.2">
      <c r="A153" s="20">
        <v>9707</v>
      </c>
      <c r="B153" s="20" t="s">
        <v>412</v>
      </c>
      <c r="C153" s="20" t="s">
        <v>27</v>
      </c>
      <c r="D153" s="20" t="s">
        <v>29</v>
      </c>
      <c r="E153" s="37" t="s">
        <v>106</v>
      </c>
      <c r="F153" s="37" t="s">
        <v>346</v>
      </c>
      <c r="G153" s="37" t="s">
        <v>284</v>
      </c>
      <c r="H153" s="20" t="s">
        <v>27</v>
      </c>
      <c r="I153" s="20" t="s">
        <v>27</v>
      </c>
      <c r="J153" s="37" t="s">
        <v>288</v>
      </c>
      <c r="K153" s="21">
        <v>516</v>
      </c>
      <c r="L153" s="28">
        <v>11</v>
      </c>
      <c r="M153" s="28">
        <v>10</v>
      </c>
      <c r="N153" s="28">
        <v>11</v>
      </c>
      <c r="O153" s="28">
        <v>11</v>
      </c>
      <c r="P153" s="28">
        <v>11</v>
      </c>
      <c r="Q153" s="28">
        <v>11</v>
      </c>
      <c r="R153" s="28">
        <v>11</v>
      </c>
      <c r="S153" s="28">
        <v>10</v>
      </c>
      <c r="T153" s="28">
        <v>11</v>
      </c>
      <c r="U153" s="28">
        <v>11</v>
      </c>
      <c r="V153" s="28">
        <v>11</v>
      </c>
      <c r="W153" s="28">
        <v>11</v>
      </c>
      <c r="X153" s="28">
        <v>12</v>
      </c>
      <c r="Y153" s="28">
        <v>12</v>
      </c>
      <c r="Z153" s="28">
        <v>11</v>
      </c>
      <c r="AA153" s="28">
        <v>11</v>
      </c>
      <c r="AB153" s="28">
        <v>11</v>
      </c>
      <c r="AC153" s="28">
        <v>11</v>
      </c>
      <c r="AD153" s="28">
        <v>11</v>
      </c>
      <c r="AE153" s="28">
        <v>10</v>
      </c>
      <c r="AF153" s="28">
        <v>46</v>
      </c>
      <c r="AG153" s="28">
        <v>39</v>
      </c>
      <c r="AH153" s="28">
        <v>30</v>
      </c>
      <c r="AI153" s="28">
        <v>27</v>
      </c>
      <c r="AJ153" s="28">
        <v>27</v>
      </c>
      <c r="AK153" s="28">
        <v>24</v>
      </c>
      <c r="AL153" s="28">
        <v>21</v>
      </c>
      <c r="AM153" s="28">
        <v>20</v>
      </c>
      <c r="AN153" s="28">
        <v>14</v>
      </c>
      <c r="AO153" s="28">
        <v>12</v>
      </c>
      <c r="AP153" s="28">
        <v>9</v>
      </c>
      <c r="AQ153" s="28">
        <v>6</v>
      </c>
      <c r="AR153" s="28">
        <v>22</v>
      </c>
      <c r="AS153" s="5">
        <v>1</v>
      </c>
      <c r="AT153" s="5">
        <v>6</v>
      </c>
      <c r="AU153" s="5">
        <v>5</v>
      </c>
      <c r="AV153" s="5">
        <v>12</v>
      </c>
      <c r="AW153" s="5">
        <v>259</v>
      </c>
      <c r="AX153" s="17">
        <v>31</v>
      </c>
      <c r="AY153" s="17">
        <v>26</v>
      </c>
      <c r="AZ153" s="27">
        <v>98</v>
      </c>
      <c r="BA153" s="5">
        <v>16</v>
      </c>
    </row>
    <row r="154" spans="1:53" s="4" customFormat="1" ht="14.25" x14ac:dyDescent="0.2">
      <c r="A154" s="20">
        <v>3938</v>
      </c>
      <c r="B154" s="20" t="s">
        <v>413</v>
      </c>
      <c r="C154" s="20" t="s">
        <v>27</v>
      </c>
      <c r="D154" s="20" t="s">
        <v>108</v>
      </c>
      <c r="E154" s="37" t="s">
        <v>107</v>
      </c>
      <c r="F154" s="37" t="s">
        <v>346</v>
      </c>
      <c r="G154" s="37" t="s">
        <v>346</v>
      </c>
      <c r="H154" s="20" t="s">
        <v>27</v>
      </c>
      <c r="I154" s="20" t="s">
        <v>105</v>
      </c>
      <c r="J154" s="37" t="s">
        <v>286</v>
      </c>
      <c r="K154" s="21">
        <v>1166</v>
      </c>
      <c r="L154" s="28">
        <v>24</v>
      </c>
      <c r="M154" s="28">
        <v>27</v>
      </c>
      <c r="N154" s="28">
        <v>29</v>
      </c>
      <c r="O154" s="28">
        <v>31</v>
      </c>
      <c r="P154" s="28">
        <v>33</v>
      </c>
      <c r="Q154" s="28">
        <v>34</v>
      </c>
      <c r="R154" s="28">
        <v>34</v>
      </c>
      <c r="S154" s="28">
        <v>34</v>
      </c>
      <c r="T154" s="28">
        <v>33</v>
      </c>
      <c r="U154" s="28">
        <v>33</v>
      </c>
      <c r="V154" s="28">
        <v>32</v>
      </c>
      <c r="W154" s="28">
        <v>31</v>
      </c>
      <c r="X154" s="28">
        <v>30</v>
      </c>
      <c r="Y154" s="28">
        <v>29</v>
      </c>
      <c r="Z154" s="28">
        <v>28</v>
      </c>
      <c r="AA154" s="28">
        <v>27</v>
      </c>
      <c r="AB154" s="28">
        <v>26</v>
      </c>
      <c r="AC154" s="28">
        <v>26</v>
      </c>
      <c r="AD154" s="28">
        <v>24</v>
      </c>
      <c r="AE154" s="28">
        <v>25</v>
      </c>
      <c r="AF154" s="28">
        <v>116</v>
      </c>
      <c r="AG154" s="28">
        <v>84</v>
      </c>
      <c r="AH154" s="28">
        <v>69</v>
      </c>
      <c r="AI154" s="28">
        <v>53</v>
      </c>
      <c r="AJ154" s="28">
        <v>56</v>
      </c>
      <c r="AK154" s="28">
        <v>49</v>
      </c>
      <c r="AL154" s="28">
        <v>34</v>
      </c>
      <c r="AM154" s="28">
        <v>34</v>
      </c>
      <c r="AN154" s="28">
        <v>26</v>
      </c>
      <c r="AO154" s="28">
        <v>20</v>
      </c>
      <c r="AP154" s="28">
        <v>13</v>
      </c>
      <c r="AQ154" s="28">
        <v>10</v>
      </c>
      <c r="AR154" s="28">
        <v>12</v>
      </c>
      <c r="AS154" s="5">
        <v>4</v>
      </c>
      <c r="AT154" s="5">
        <v>14</v>
      </c>
      <c r="AU154" s="5">
        <v>13</v>
      </c>
      <c r="AV154" s="5">
        <v>26</v>
      </c>
      <c r="AW154" s="5">
        <v>587</v>
      </c>
      <c r="AX154" s="17">
        <v>76</v>
      </c>
      <c r="AY154" s="17">
        <v>61</v>
      </c>
      <c r="AZ154" s="27">
        <v>219</v>
      </c>
      <c r="BA154" s="5">
        <v>34</v>
      </c>
    </row>
    <row r="155" spans="1:53" s="4" customFormat="1" ht="14.25" x14ac:dyDescent="0.2">
      <c r="A155" s="20">
        <v>3937</v>
      </c>
      <c r="B155" s="20" t="s">
        <v>108</v>
      </c>
      <c r="C155" s="20" t="s">
        <v>27</v>
      </c>
      <c r="D155" s="20" t="s">
        <v>108</v>
      </c>
      <c r="E155" s="37" t="s">
        <v>107</v>
      </c>
      <c r="F155" s="37" t="s">
        <v>346</v>
      </c>
      <c r="G155" s="37" t="s">
        <v>346</v>
      </c>
      <c r="H155" s="20" t="s">
        <v>27</v>
      </c>
      <c r="I155" s="20" t="s">
        <v>105</v>
      </c>
      <c r="J155" s="37" t="s">
        <v>305</v>
      </c>
      <c r="K155" s="21">
        <v>719</v>
      </c>
      <c r="L155" s="28">
        <v>15</v>
      </c>
      <c r="M155" s="28">
        <v>17</v>
      </c>
      <c r="N155" s="28">
        <v>18</v>
      </c>
      <c r="O155" s="28">
        <v>19</v>
      </c>
      <c r="P155" s="28">
        <v>20</v>
      </c>
      <c r="Q155" s="28">
        <v>21</v>
      </c>
      <c r="R155" s="28">
        <v>21</v>
      </c>
      <c r="S155" s="28">
        <v>21</v>
      </c>
      <c r="T155" s="28">
        <v>21</v>
      </c>
      <c r="U155" s="28">
        <v>20</v>
      </c>
      <c r="V155" s="28">
        <v>19</v>
      </c>
      <c r="W155" s="28">
        <v>19</v>
      </c>
      <c r="X155" s="28">
        <v>18</v>
      </c>
      <c r="Y155" s="28">
        <v>18</v>
      </c>
      <c r="Z155" s="28">
        <v>16</v>
      </c>
      <c r="AA155" s="28">
        <v>17</v>
      </c>
      <c r="AB155" s="28">
        <v>16</v>
      </c>
      <c r="AC155" s="28">
        <v>16</v>
      </c>
      <c r="AD155" s="28">
        <v>16</v>
      </c>
      <c r="AE155" s="28">
        <v>15</v>
      </c>
      <c r="AF155" s="28">
        <v>71</v>
      </c>
      <c r="AG155" s="28">
        <v>53</v>
      </c>
      <c r="AH155" s="28">
        <v>44</v>
      </c>
      <c r="AI155" s="28">
        <v>33</v>
      </c>
      <c r="AJ155" s="28">
        <v>35</v>
      </c>
      <c r="AK155" s="28">
        <v>30</v>
      </c>
      <c r="AL155" s="28">
        <v>21</v>
      </c>
      <c r="AM155" s="28">
        <v>21</v>
      </c>
      <c r="AN155" s="28">
        <v>15</v>
      </c>
      <c r="AO155" s="28">
        <v>13</v>
      </c>
      <c r="AP155" s="28">
        <v>8</v>
      </c>
      <c r="AQ155" s="28">
        <v>5</v>
      </c>
      <c r="AR155" s="28">
        <v>7</v>
      </c>
      <c r="AS155" s="5">
        <v>1</v>
      </c>
      <c r="AT155" s="5">
        <v>8</v>
      </c>
      <c r="AU155" s="5">
        <v>8</v>
      </c>
      <c r="AV155" s="5">
        <v>15</v>
      </c>
      <c r="AW155" s="5">
        <v>363</v>
      </c>
      <c r="AX155" s="17">
        <v>47</v>
      </c>
      <c r="AY155" s="17">
        <v>38</v>
      </c>
      <c r="AZ155" s="27">
        <v>135</v>
      </c>
      <c r="BA155" s="5">
        <v>21</v>
      </c>
    </row>
    <row r="156" spans="1:53" s="4" customFormat="1" ht="14.25" x14ac:dyDescent="0.2">
      <c r="A156" s="20">
        <v>3942</v>
      </c>
      <c r="B156" s="20" t="s">
        <v>414</v>
      </c>
      <c r="C156" s="20" t="s">
        <v>27</v>
      </c>
      <c r="D156" s="20" t="s">
        <v>108</v>
      </c>
      <c r="E156" s="37" t="s">
        <v>107</v>
      </c>
      <c r="F156" s="37" t="s">
        <v>346</v>
      </c>
      <c r="G156" s="37" t="s">
        <v>346</v>
      </c>
      <c r="H156" s="20" t="s">
        <v>27</v>
      </c>
      <c r="I156" s="20" t="s">
        <v>105</v>
      </c>
      <c r="J156" s="37" t="s">
        <v>288</v>
      </c>
      <c r="K156" s="21">
        <v>992</v>
      </c>
      <c r="L156" s="28">
        <v>20</v>
      </c>
      <c r="M156" s="28">
        <v>23</v>
      </c>
      <c r="N156" s="28">
        <v>25</v>
      </c>
      <c r="O156" s="28">
        <v>27</v>
      </c>
      <c r="P156" s="28">
        <v>28</v>
      </c>
      <c r="Q156" s="28">
        <v>29</v>
      </c>
      <c r="R156" s="28">
        <v>29</v>
      </c>
      <c r="S156" s="28">
        <v>29</v>
      </c>
      <c r="T156" s="28">
        <v>28</v>
      </c>
      <c r="U156" s="28">
        <v>28</v>
      </c>
      <c r="V156" s="28">
        <v>27</v>
      </c>
      <c r="W156" s="28">
        <v>26</v>
      </c>
      <c r="X156" s="28">
        <v>25</v>
      </c>
      <c r="Y156" s="28">
        <v>24</v>
      </c>
      <c r="Z156" s="28">
        <v>24</v>
      </c>
      <c r="AA156" s="28">
        <v>24</v>
      </c>
      <c r="AB156" s="28">
        <v>22</v>
      </c>
      <c r="AC156" s="28">
        <v>22</v>
      </c>
      <c r="AD156" s="28">
        <v>21</v>
      </c>
      <c r="AE156" s="28">
        <v>21</v>
      </c>
      <c r="AF156" s="28">
        <v>98</v>
      </c>
      <c r="AG156" s="28">
        <v>73</v>
      </c>
      <c r="AH156" s="28">
        <v>60</v>
      </c>
      <c r="AI156" s="28">
        <v>46</v>
      </c>
      <c r="AJ156" s="28">
        <v>48</v>
      </c>
      <c r="AK156" s="28">
        <v>42</v>
      </c>
      <c r="AL156" s="28">
        <v>28</v>
      </c>
      <c r="AM156" s="28">
        <v>29</v>
      </c>
      <c r="AN156" s="28">
        <v>21</v>
      </c>
      <c r="AO156" s="28">
        <v>17</v>
      </c>
      <c r="AP156" s="28">
        <v>11</v>
      </c>
      <c r="AQ156" s="28">
        <v>7</v>
      </c>
      <c r="AR156" s="28">
        <v>10</v>
      </c>
      <c r="AS156" s="5">
        <v>2</v>
      </c>
      <c r="AT156" s="5">
        <v>11</v>
      </c>
      <c r="AU156" s="5">
        <v>12</v>
      </c>
      <c r="AV156" s="5">
        <v>21</v>
      </c>
      <c r="AW156" s="5">
        <v>501</v>
      </c>
      <c r="AX156" s="17">
        <v>65</v>
      </c>
      <c r="AY156" s="17">
        <v>52</v>
      </c>
      <c r="AZ156" s="27">
        <v>186</v>
      </c>
      <c r="BA156" s="5">
        <v>29</v>
      </c>
    </row>
    <row r="157" spans="1:53" s="4" customFormat="1" ht="14.25" x14ac:dyDescent="0.2">
      <c r="A157" s="20">
        <v>7372</v>
      </c>
      <c r="B157" s="20" t="s">
        <v>415</v>
      </c>
      <c r="C157" s="20" t="s">
        <v>27</v>
      </c>
      <c r="D157" s="20" t="s">
        <v>108</v>
      </c>
      <c r="E157" s="37" t="s">
        <v>107</v>
      </c>
      <c r="F157" s="37" t="s">
        <v>346</v>
      </c>
      <c r="G157" s="37" t="s">
        <v>346</v>
      </c>
      <c r="H157" s="20" t="s">
        <v>27</v>
      </c>
      <c r="I157" s="20" t="s">
        <v>105</v>
      </c>
      <c r="J157" s="37" t="s">
        <v>288</v>
      </c>
      <c r="K157" s="21">
        <v>737</v>
      </c>
      <c r="L157" s="28">
        <v>15</v>
      </c>
      <c r="M157" s="28">
        <v>17</v>
      </c>
      <c r="N157" s="28">
        <v>19</v>
      </c>
      <c r="O157" s="28">
        <v>20</v>
      </c>
      <c r="P157" s="28">
        <v>21</v>
      </c>
      <c r="Q157" s="28">
        <v>21</v>
      </c>
      <c r="R157" s="28">
        <v>21</v>
      </c>
      <c r="S157" s="28">
        <v>21</v>
      </c>
      <c r="T157" s="28">
        <v>21</v>
      </c>
      <c r="U157" s="28">
        <v>21</v>
      </c>
      <c r="V157" s="28">
        <v>20</v>
      </c>
      <c r="W157" s="28">
        <v>19</v>
      </c>
      <c r="X157" s="28">
        <v>19</v>
      </c>
      <c r="Y157" s="28">
        <v>18</v>
      </c>
      <c r="Z157" s="28">
        <v>18</v>
      </c>
      <c r="AA157" s="28">
        <v>17</v>
      </c>
      <c r="AB157" s="28">
        <v>17</v>
      </c>
      <c r="AC157" s="28">
        <v>16</v>
      </c>
      <c r="AD157" s="28">
        <v>16</v>
      </c>
      <c r="AE157" s="28">
        <v>16</v>
      </c>
      <c r="AF157" s="28">
        <v>73</v>
      </c>
      <c r="AG157" s="28">
        <v>54</v>
      </c>
      <c r="AH157" s="28">
        <v>45</v>
      </c>
      <c r="AI157" s="28">
        <v>34</v>
      </c>
      <c r="AJ157" s="28">
        <v>36</v>
      </c>
      <c r="AK157" s="28">
        <v>31</v>
      </c>
      <c r="AL157" s="28">
        <v>21</v>
      </c>
      <c r="AM157" s="28">
        <v>21</v>
      </c>
      <c r="AN157" s="28">
        <v>16</v>
      </c>
      <c r="AO157" s="28">
        <v>13</v>
      </c>
      <c r="AP157" s="28">
        <v>8</v>
      </c>
      <c r="AQ157" s="28">
        <v>5</v>
      </c>
      <c r="AR157" s="28">
        <v>7</v>
      </c>
      <c r="AS157" s="5">
        <v>1</v>
      </c>
      <c r="AT157" s="5">
        <v>8</v>
      </c>
      <c r="AU157" s="5">
        <v>9</v>
      </c>
      <c r="AV157" s="5">
        <v>16</v>
      </c>
      <c r="AW157" s="5">
        <v>372</v>
      </c>
      <c r="AX157" s="17">
        <v>48</v>
      </c>
      <c r="AY157" s="17">
        <v>39</v>
      </c>
      <c r="AZ157" s="27">
        <v>138</v>
      </c>
      <c r="BA157" s="5">
        <v>21</v>
      </c>
    </row>
    <row r="158" spans="1:53" s="4" customFormat="1" ht="14.25" x14ac:dyDescent="0.2">
      <c r="A158" s="20">
        <v>7418</v>
      </c>
      <c r="B158" s="20" t="s">
        <v>416</v>
      </c>
      <c r="C158" s="20" t="s">
        <v>27</v>
      </c>
      <c r="D158" s="20" t="s">
        <v>108</v>
      </c>
      <c r="E158" s="37" t="s">
        <v>107</v>
      </c>
      <c r="F158" s="37" t="s">
        <v>346</v>
      </c>
      <c r="G158" s="37" t="s">
        <v>346</v>
      </c>
      <c r="H158" s="20" t="s">
        <v>27</v>
      </c>
      <c r="I158" s="20" t="s">
        <v>105</v>
      </c>
      <c r="J158" s="37" t="s">
        <v>288</v>
      </c>
      <c r="K158" s="21">
        <v>772</v>
      </c>
      <c r="L158" s="28">
        <v>16</v>
      </c>
      <c r="M158" s="28">
        <v>18</v>
      </c>
      <c r="N158" s="28">
        <v>19</v>
      </c>
      <c r="O158" s="28">
        <v>21</v>
      </c>
      <c r="P158" s="28">
        <v>22</v>
      </c>
      <c r="Q158" s="28">
        <v>22</v>
      </c>
      <c r="R158" s="28">
        <v>22</v>
      </c>
      <c r="S158" s="28">
        <v>22</v>
      </c>
      <c r="T158" s="28">
        <v>22</v>
      </c>
      <c r="U158" s="28">
        <v>22</v>
      </c>
      <c r="V158" s="28">
        <v>21</v>
      </c>
      <c r="W158" s="28">
        <v>20</v>
      </c>
      <c r="X158" s="28">
        <v>19</v>
      </c>
      <c r="Y158" s="28">
        <v>19</v>
      </c>
      <c r="Z158" s="28">
        <v>19</v>
      </c>
      <c r="AA158" s="28">
        <v>18</v>
      </c>
      <c r="AB158" s="28">
        <v>18</v>
      </c>
      <c r="AC158" s="28">
        <v>17</v>
      </c>
      <c r="AD158" s="28">
        <v>17</v>
      </c>
      <c r="AE158" s="28">
        <v>17</v>
      </c>
      <c r="AF158" s="28">
        <v>77</v>
      </c>
      <c r="AG158" s="28">
        <v>56</v>
      </c>
      <c r="AH158" s="28">
        <v>47</v>
      </c>
      <c r="AI158" s="28">
        <v>35</v>
      </c>
      <c r="AJ158" s="28">
        <v>37</v>
      </c>
      <c r="AK158" s="28">
        <v>33</v>
      </c>
      <c r="AL158" s="28">
        <v>22</v>
      </c>
      <c r="AM158" s="28">
        <v>22</v>
      </c>
      <c r="AN158" s="28">
        <v>16</v>
      </c>
      <c r="AO158" s="28">
        <v>13</v>
      </c>
      <c r="AP158" s="28">
        <v>9</v>
      </c>
      <c r="AQ158" s="28">
        <v>6</v>
      </c>
      <c r="AR158" s="28">
        <v>8</v>
      </c>
      <c r="AS158" s="5">
        <v>1</v>
      </c>
      <c r="AT158" s="5">
        <v>9</v>
      </c>
      <c r="AU158" s="5">
        <v>9</v>
      </c>
      <c r="AV158" s="5">
        <v>16</v>
      </c>
      <c r="AW158" s="5">
        <v>390</v>
      </c>
      <c r="AX158" s="17">
        <v>50</v>
      </c>
      <c r="AY158" s="17">
        <v>41</v>
      </c>
      <c r="AZ158" s="27">
        <v>145</v>
      </c>
      <c r="BA158" s="5">
        <v>22</v>
      </c>
    </row>
    <row r="159" spans="1:53" s="4" customFormat="1" ht="14.25" x14ac:dyDescent="0.2">
      <c r="A159" s="20">
        <v>9503</v>
      </c>
      <c r="B159" s="20" t="s">
        <v>417</v>
      </c>
      <c r="C159" s="20" t="s">
        <v>27</v>
      </c>
      <c r="D159" s="20" t="s">
        <v>108</v>
      </c>
      <c r="E159" s="37" t="s">
        <v>107</v>
      </c>
      <c r="F159" s="37" t="s">
        <v>346</v>
      </c>
      <c r="G159" s="37" t="s">
        <v>346</v>
      </c>
      <c r="H159" s="20" t="s">
        <v>27</v>
      </c>
      <c r="I159" s="20" t="s">
        <v>105</v>
      </c>
      <c r="J159" s="37" t="s">
        <v>288</v>
      </c>
      <c r="K159" s="21">
        <v>609</v>
      </c>
      <c r="L159" s="28">
        <v>12</v>
      </c>
      <c r="M159" s="28">
        <v>14</v>
      </c>
      <c r="N159" s="28">
        <v>15</v>
      </c>
      <c r="O159" s="28">
        <v>16</v>
      </c>
      <c r="P159" s="28">
        <v>17</v>
      </c>
      <c r="Q159" s="28">
        <v>17</v>
      </c>
      <c r="R159" s="28">
        <v>18</v>
      </c>
      <c r="S159" s="28">
        <v>18</v>
      </c>
      <c r="T159" s="28">
        <v>17</v>
      </c>
      <c r="U159" s="28">
        <v>17</v>
      </c>
      <c r="V159" s="28">
        <v>17</v>
      </c>
      <c r="W159" s="28">
        <v>16</v>
      </c>
      <c r="X159" s="28">
        <v>15</v>
      </c>
      <c r="Y159" s="28">
        <v>15</v>
      </c>
      <c r="Z159" s="28">
        <v>15</v>
      </c>
      <c r="AA159" s="28">
        <v>14</v>
      </c>
      <c r="AB159" s="28">
        <v>14</v>
      </c>
      <c r="AC159" s="28">
        <v>13</v>
      </c>
      <c r="AD159" s="28">
        <v>13</v>
      </c>
      <c r="AE159" s="28">
        <v>13</v>
      </c>
      <c r="AF159" s="28">
        <v>60</v>
      </c>
      <c r="AG159" s="28">
        <v>45</v>
      </c>
      <c r="AH159" s="28">
        <v>37</v>
      </c>
      <c r="AI159" s="28">
        <v>28</v>
      </c>
      <c r="AJ159" s="28">
        <v>30</v>
      </c>
      <c r="AK159" s="28">
        <v>26</v>
      </c>
      <c r="AL159" s="28">
        <v>17</v>
      </c>
      <c r="AM159" s="28">
        <v>18</v>
      </c>
      <c r="AN159" s="28">
        <v>13</v>
      </c>
      <c r="AO159" s="28">
        <v>11</v>
      </c>
      <c r="AP159" s="28">
        <v>7</v>
      </c>
      <c r="AQ159" s="28">
        <v>5</v>
      </c>
      <c r="AR159" s="28">
        <v>6</v>
      </c>
      <c r="AS159" s="5">
        <v>1</v>
      </c>
      <c r="AT159" s="5">
        <v>7</v>
      </c>
      <c r="AU159" s="5">
        <v>7</v>
      </c>
      <c r="AV159" s="5">
        <v>13</v>
      </c>
      <c r="AW159" s="5">
        <v>308</v>
      </c>
      <c r="AX159" s="17">
        <v>40</v>
      </c>
      <c r="AY159" s="17">
        <v>32</v>
      </c>
      <c r="AZ159" s="27">
        <v>114</v>
      </c>
      <c r="BA159" s="5">
        <v>18</v>
      </c>
    </row>
    <row r="160" spans="1:53" s="4" customFormat="1" ht="14.25" x14ac:dyDescent="0.2">
      <c r="A160" s="20">
        <v>9693</v>
      </c>
      <c r="B160" s="20" t="s">
        <v>418</v>
      </c>
      <c r="C160" s="20" t="s">
        <v>27</v>
      </c>
      <c r="D160" s="20" t="s">
        <v>108</v>
      </c>
      <c r="E160" s="37" t="s">
        <v>107</v>
      </c>
      <c r="F160" s="37" t="s">
        <v>346</v>
      </c>
      <c r="G160" s="37" t="s">
        <v>346</v>
      </c>
      <c r="H160" s="20" t="s">
        <v>27</v>
      </c>
      <c r="I160" s="20" t="s">
        <v>105</v>
      </c>
      <c r="J160" s="37" t="s">
        <v>288</v>
      </c>
      <c r="K160" s="21">
        <v>736</v>
      </c>
      <c r="L160" s="28">
        <v>14</v>
      </c>
      <c r="M160" s="28">
        <v>17</v>
      </c>
      <c r="N160" s="28">
        <v>19</v>
      </c>
      <c r="O160" s="28">
        <v>20</v>
      </c>
      <c r="P160" s="28">
        <v>21</v>
      </c>
      <c r="Q160" s="28">
        <v>21</v>
      </c>
      <c r="R160" s="28">
        <v>21</v>
      </c>
      <c r="S160" s="28">
        <v>21</v>
      </c>
      <c r="T160" s="28">
        <v>21</v>
      </c>
      <c r="U160" s="28">
        <v>21</v>
      </c>
      <c r="V160" s="28">
        <v>20</v>
      </c>
      <c r="W160" s="28">
        <v>19</v>
      </c>
      <c r="X160" s="28">
        <v>19</v>
      </c>
      <c r="Y160" s="28">
        <v>18</v>
      </c>
      <c r="Z160" s="28">
        <v>18</v>
      </c>
      <c r="AA160" s="28">
        <v>17</v>
      </c>
      <c r="AB160" s="28">
        <v>17</v>
      </c>
      <c r="AC160" s="28">
        <v>16</v>
      </c>
      <c r="AD160" s="28">
        <v>16</v>
      </c>
      <c r="AE160" s="28">
        <v>16</v>
      </c>
      <c r="AF160" s="28">
        <v>73</v>
      </c>
      <c r="AG160" s="28">
        <v>54</v>
      </c>
      <c r="AH160" s="28">
        <v>45</v>
      </c>
      <c r="AI160" s="28">
        <v>34</v>
      </c>
      <c r="AJ160" s="28">
        <v>36</v>
      </c>
      <c r="AK160" s="28">
        <v>31</v>
      </c>
      <c r="AL160" s="28">
        <v>21</v>
      </c>
      <c r="AM160" s="28">
        <v>21</v>
      </c>
      <c r="AN160" s="28">
        <v>16</v>
      </c>
      <c r="AO160" s="28">
        <v>13</v>
      </c>
      <c r="AP160" s="28">
        <v>8</v>
      </c>
      <c r="AQ160" s="28">
        <v>5</v>
      </c>
      <c r="AR160" s="28">
        <v>7</v>
      </c>
      <c r="AS160" s="5">
        <v>1</v>
      </c>
      <c r="AT160" s="5">
        <v>8</v>
      </c>
      <c r="AU160" s="5">
        <v>9</v>
      </c>
      <c r="AV160" s="5">
        <v>16</v>
      </c>
      <c r="AW160" s="5">
        <v>372</v>
      </c>
      <c r="AX160" s="17">
        <v>48</v>
      </c>
      <c r="AY160" s="17">
        <v>39</v>
      </c>
      <c r="AZ160" s="27">
        <v>138</v>
      </c>
      <c r="BA160" s="5">
        <v>21</v>
      </c>
    </row>
    <row r="161" spans="1:53" s="4" customFormat="1" ht="14.25" x14ac:dyDescent="0.2">
      <c r="A161" s="20">
        <v>9706</v>
      </c>
      <c r="B161" s="20" t="s">
        <v>419</v>
      </c>
      <c r="C161" s="20" t="s">
        <v>27</v>
      </c>
      <c r="D161" s="20" t="s">
        <v>108</v>
      </c>
      <c r="E161" s="37" t="s">
        <v>107</v>
      </c>
      <c r="F161" s="37" t="s">
        <v>346</v>
      </c>
      <c r="G161" s="37" t="s">
        <v>346</v>
      </c>
      <c r="H161" s="20" t="s">
        <v>27</v>
      </c>
      <c r="I161" s="20" t="s">
        <v>105</v>
      </c>
      <c r="J161" s="37" t="s">
        <v>288</v>
      </c>
      <c r="K161" s="21">
        <v>817</v>
      </c>
      <c r="L161" s="28">
        <v>16</v>
      </c>
      <c r="M161" s="28">
        <v>18</v>
      </c>
      <c r="N161" s="28">
        <v>21</v>
      </c>
      <c r="O161" s="28">
        <v>22</v>
      </c>
      <c r="P161" s="28">
        <v>23</v>
      </c>
      <c r="Q161" s="28">
        <v>23</v>
      </c>
      <c r="R161" s="28">
        <v>24</v>
      </c>
      <c r="S161" s="28">
        <v>24</v>
      </c>
      <c r="T161" s="28">
        <v>23</v>
      </c>
      <c r="U161" s="28">
        <v>23</v>
      </c>
      <c r="V161" s="28">
        <v>22</v>
      </c>
      <c r="W161" s="28">
        <v>21</v>
      </c>
      <c r="X161" s="28">
        <v>21</v>
      </c>
      <c r="Y161" s="28">
        <v>20</v>
      </c>
      <c r="Z161" s="28">
        <v>20</v>
      </c>
      <c r="AA161" s="28">
        <v>19</v>
      </c>
      <c r="AB161" s="28">
        <v>19</v>
      </c>
      <c r="AC161" s="28">
        <v>18</v>
      </c>
      <c r="AD161" s="28">
        <v>18</v>
      </c>
      <c r="AE161" s="28">
        <v>17</v>
      </c>
      <c r="AF161" s="28">
        <v>81</v>
      </c>
      <c r="AG161" s="28">
        <v>60</v>
      </c>
      <c r="AH161" s="28">
        <v>50</v>
      </c>
      <c r="AI161" s="28">
        <v>38</v>
      </c>
      <c r="AJ161" s="28">
        <v>40</v>
      </c>
      <c r="AK161" s="28">
        <v>35</v>
      </c>
      <c r="AL161" s="28">
        <v>23</v>
      </c>
      <c r="AM161" s="28">
        <v>24</v>
      </c>
      <c r="AN161" s="28">
        <v>17</v>
      </c>
      <c r="AO161" s="28">
        <v>14</v>
      </c>
      <c r="AP161" s="28">
        <v>9</v>
      </c>
      <c r="AQ161" s="28">
        <v>6</v>
      </c>
      <c r="AR161" s="28">
        <v>8</v>
      </c>
      <c r="AS161" s="5">
        <v>1</v>
      </c>
      <c r="AT161" s="5">
        <v>9</v>
      </c>
      <c r="AU161" s="5">
        <v>10</v>
      </c>
      <c r="AV161" s="5">
        <v>17</v>
      </c>
      <c r="AW161" s="5">
        <v>412</v>
      </c>
      <c r="AX161" s="17">
        <v>53</v>
      </c>
      <c r="AY161" s="17">
        <v>43</v>
      </c>
      <c r="AZ161" s="27">
        <v>153</v>
      </c>
      <c r="BA161" s="5">
        <v>24</v>
      </c>
    </row>
    <row r="162" spans="1:53" s="4" customFormat="1" ht="14.25" x14ac:dyDescent="0.2">
      <c r="A162" s="20">
        <v>9710</v>
      </c>
      <c r="B162" s="20" t="s">
        <v>34</v>
      </c>
      <c r="C162" s="20" t="s">
        <v>27</v>
      </c>
      <c r="D162" s="20" t="s">
        <v>108</v>
      </c>
      <c r="E162" s="37" t="s">
        <v>107</v>
      </c>
      <c r="F162" s="37" t="s">
        <v>346</v>
      </c>
      <c r="G162" s="37" t="s">
        <v>346</v>
      </c>
      <c r="H162" s="20" t="s">
        <v>27</v>
      </c>
      <c r="I162" s="20" t="s">
        <v>105</v>
      </c>
      <c r="J162" s="37" t="s">
        <v>288</v>
      </c>
      <c r="K162" s="21">
        <v>725</v>
      </c>
      <c r="L162" s="28">
        <v>15</v>
      </c>
      <c r="M162" s="28">
        <v>17</v>
      </c>
      <c r="N162" s="28">
        <v>19</v>
      </c>
      <c r="O162" s="28">
        <v>19</v>
      </c>
      <c r="P162" s="28">
        <v>20</v>
      </c>
      <c r="Q162" s="28">
        <v>21</v>
      </c>
      <c r="R162" s="28">
        <v>21</v>
      </c>
      <c r="S162" s="28">
        <v>21</v>
      </c>
      <c r="T162" s="28">
        <v>21</v>
      </c>
      <c r="U162" s="28">
        <v>20</v>
      </c>
      <c r="V162" s="28">
        <v>20</v>
      </c>
      <c r="W162" s="28">
        <v>19</v>
      </c>
      <c r="X162" s="28">
        <v>18</v>
      </c>
      <c r="Y162" s="28">
        <v>18</v>
      </c>
      <c r="Z162" s="28">
        <v>17</v>
      </c>
      <c r="AA162" s="28">
        <v>17</v>
      </c>
      <c r="AB162" s="28">
        <v>16</v>
      </c>
      <c r="AC162" s="28">
        <v>16</v>
      </c>
      <c r="AD162" s="28">
        <v>16</v>
      </c>
      <c r="AE162" s="28">
        <v>16</v>
      </c>
      <c r="AF162" s="28">
        <v>72</v>
      </c>
      <c r="AG162" s="28">
        <v>53</v>
      </c>
      <c r="AH162" s="28">
        <v>44</v>
      </c>
      <c r="AI162" s="28">
        <v>33</v>
      </c>
      <c r="AJ162" s="28">
        <v>35</v>
      </c>
      <c r="AK162" s="28">
        <v>31</v>
      </c>
      <c r="AL162" s="28">
        <v>21</v>
      </c>
      <c r="AM162" s="28">
        <v>21</v>
      </c>
      <c r="AN162" s="28">
        <v>15</v>
      </c>
      <c r="AO162" s="28">
        <v>13</v>
      </c>
      <c r="AP162" s="28">
        <v>8</v>
      </c>
      <c r="AQ162" s="28">
        <v>5</v>
      </c>
      <c r="AR162" s="28">
        <v>7</v>
      </c>
      <c r="AS162" s="5">
        <v>1</v>
      </c>
      <c r="AT162" s="5">
        <v>8</v>
      </c>
      <c r="AU162" s="5">
        <v>9</v>
      </c>
      <c r="AV162" s="5">
        <v>15</v>
      </c>
      <c r="AW162" s="5">
        <v>366</v>
      </c>
      <c r="AX162" s="17">
        <v>47</v>
      </c>
      <c r="AY162" s="17">
        <v>38</v>
      </c>
      <c r="AZ162" s="27">
        <v>136</v>
      </c>
      <c r="BA162" s="5">
        <v>21</v>
      </c>
    </row>
    <row r="163" spans="1:53" s="4" customFormat="1" ht="14.25" x14ac:dyDescent="0.2">
      <c r="A163" s="20">
        <v>11231</v>
      </c>
      <c r="B163" s="20" t="s">
        <v>420</v>
      </c>
      <c r="C163" s="20" t="s">
        <v>27</v>
      </c>
      <c r="D163" s="20" t="s">
        <v>108</v>
      </c>
      <c r="E163" s="37" t="s">
        <v>107</v>
      </c>
      <c r="F163" s="37" t="s">
        <v>346</v>
      </c>
      <c r="G163" s="37" t="s">
        <v>346</v>
      </c>
      <c r="H163" s="20" t="s">
        <v>27</v>
      </c>
      <c r="I163" s="20" t="s">
        <v>105</v>
      </c>
      <c r="J163" s="37" t="s">
        <v>288</v>
      </c>
      <c r="K163" s="21">
        <v>535</v>
      </c>
      <c r="L163" s="28">
        <v>11</v>
      </c>
      <c r="M163" s="28">
        <v>12</v>
      </c>
      <c r="N163" s="28">
        <v>13</v>
      </c>
      <c r="O163" s="28">
        <v>15</v>
      </c>
      <c r="P163" s="28">
        <v>15</v>
      </c>
      <c r="Q163" s="28">
        <v>15</v>
      </c>
      <c r="R163" s="28">
        <v>15</v>
      </c>
      <c r="S163" s="28">
        <v>15</v>
      </c>
      <c r="T163" s="28">
        <v>16</v>
      </c>
      <c r="U163" s="28">
        <v>15</v>
      </c>
      <c r="V163" s="28">
        <v>15</v>
      </c>
      <c r="W163" s="28">
        <v>15</v>
      </c>
      <c r="X163" s="28">
        <v>14</v>
      </c>
      <c r="Y163" s="28">
        <v>13</v>
      </c>
      <c r="Z163" s="28">
        <v>13</v>
      </c>
      <c r="AA163" s="28">
        <v>13</v>
      </c>
      <c r="AB163" s="28">
        <v>12</v>
      </c>
      <c r="AC163" s="28">
        <v>12</v>
      </c>
      <c r="AD163" s="28">
        <v>12</v>
      </c>
      <c r="AE163" s="28">
        <v>11</v>
      </c>
      <c r="AF163" s="28">
        <v>53</v>
      </c>
      <c r="AG163" s="28">
        <v>39</v>
      </c>
      <c r="AH163" s="28">
        <v>32</v>
      </c>
      <c r="AI163" s="28">
        <v>25</v>
      </c>
      <c r="AJ163" s="28">
        <v>26</v>
      </c>
      <c r="AK163" s="28">
        <v>23</v>
      </c>
      <c r="AL163" s="28">
        <v>15</v>
      </c>
      <c r="AM163" s="28">
        <v>15</v>
      </c>
      <c r="AN163" s="28">
        <v>11</v>
      </c>
      <c r="AO163" s="28">
        <v>9</v>
      </c>
      <c r="AP163" s="28">
        <v>6</v>
      </c>
      <c r="AQ163" s="28">
        <v>4</v>
      </c>
      <c r="AR163" s="28">
        <v>5</v>
      </c>
      <c r="AS163" s="5">
        <v>1</v>
      </c>
      <c r="AT163" s="5">
        <v>6</v>
      </c>
      <c r="AU163" s="5">
        <v>6</v>
      </c>
      <c r="AV163" s="5">
        <v>11</v>
      </c>
      <c r="AW163" s="5">
        <v>270</v>
      </c>
      <c r="AX163" s="17">
        <v>35</v>
      </c>
      <c r="AY163" s="17">
        <v>28</v>
      </c>
      <c r="AZ163" s="27">
        <v>100</v>
      </c>
      <c r="BA163" s="5">
        <v>15</v>
      </c>
    </row>
    <row r="164" spans="1:53" s="4" customFormat="1" ht="14.25" x14ac:dyDescent="0.2">
      <c r="A164" s="20">
        <v>3943</v>
      </c>
      <c r="B164" s="20" t="s">
        <v>110</v>
      </c>
      <c r="C164" s="20" t="s">
        <v>52</v>
      </c>
      <c r="D164" s="20" t="s">
        <v>110</v>
      </c>
      <c r="E164" s="37" t="s">
        <v>109</v>
      </c>
      <c r="F164" s="37" t="s">
        <v>338</v>
      </c>
      <c r="G164" s="37" t="s">
        <v>279</v>
      </c>
      <c r="H164" s="20" t="s">
        <v>52</v>
      </c>
      <c r="I164" s="20" t="s">
        <v>375</v>
      </c>
      <c r="J164" s="37" t="s">
        <v>376</v>
      </c>
      <c r="K164" s="21">
        <v>9927</v>
      </c>
      <c r="L164" s="28">
        <v>270</v>
      </c>
      <c r="M164" s="28">
        <v>284</v>
      </c>
      <c r="N164" s="28">
        <v>294</v>
      </c>
      <c r="O164" s="28">
        <v>300</v>
      </c>
      <c r="P164" s="28">
        <v>302</v>
      </c>
      <c r="Q164" s="28">
        <v>301</v>
      </c>
      <c r="R164" s="28">
        <v>298</v>
      </c>
      <c r="S164" s="28">
        <v>292</v>
      </c>
      <c r="T164" s="28">
        <v>285</v>
      </c>
      <c r="U164" s="28">
        <v>276</v>
      </c>
      <c r="V164" s="28">
        <v>266</v>
      </c>
      <c r="W164" s="28">
        <v>253</v>
      </c>
      <c r="X164" s="28">
        <v>244</v>
      </c>
      <c r="Y164" s="28">
        <v>237</v>
      </c>
      <c r="Z164" s="28">
        <v>231</v>
      </c>
      <c r="AA164" s="28">
        <v>225</v>
      </c>
      <c r="AB164" s="28">
        <v>218</v>
      </c>
      <c r="AC164" s="28">
        <v>212</v>
      </c>
      <c r="AD164" s="28">
        <v>206</v>
      </c>
      <c r="AE164" s="28">
        <v>197</v>
      </c>
      <c r="AF164" s="28">
        <v>903</v>
      </c>
      <c r="AG164" s="28">
        <v>760</v>
      </c>
      <c r="AH164" s="28">
        <v>585</v>
      </c>
      <c r="AI164" s="28">
        <v>432</v>
      </c>
      <c r="AJ164" s="28">
        <v>494</v>
      </c>
      <c r="AK164" s="28">
        <v>413</v>
      </c>
      <c r="AL164" s="28">
        <v>302</v>
      </c>
      <c r="AM164" s="28">
        <v>283</v>
      </c>
      <c r="AN164" s="28">
        <v>223</v>
      </c>
      <c r="AO164" s="28">
        <v>163</v>
      </c>
      <c r="AP164" s="28">
        <v>111</v>
      </c>
      <c r="AQ164" s="28">
        <v>64</v>
      </c>
      <c r="AR164" s="28">
        <v>3</v>
      </c>
      <c r="AS164" s="5">
        <v>25</v>
      </c>
      <c r="AT164" s="5">
        <v>143</v>
      </c>
      <c r="AU164" s="5">
        <v>143</v>
      </c>
      <c r="AV164" s="5">
        <v>280</v>
      </c>
      <c r="AW164" s="5">
        <v>5081</v>
      </c>
      <c r="AX164" s="17">
        <v>610</v>
      </c>
      <c r="AY164" s="17">
        <v>520</v>
      </c>
      <c r="AZ164" s="27">
        <v>1869</v>
      </c>
      <c r="BA164" s="5">
        <v>381</v>
      </c>
    </row>
    <row r="165" spans="1:53" s="4" customFormat="1" ht="14.25" x14ac:dyDescent="0.2">
      <c r="A165" s="20">
        <v>3944</v>
      </c>
      <c r="B165" s="20" t="s">
        <v>421</v>
      </c>
      <c r="C165" s="20" t="s">
        <v>52</v>
      </c>
      <c r="D165" s="20" t="s">
        <v>110</v>
      </c>
      <c r="E165" s="37" t="s">
        <v>109</v>
      </c>
      <c r="F165" s="37" t="s">
        <v>338</v>
      </c>
      <c r="G165" s="37" t="s">
        <v>284</v>
      </c>
      <c r="H165" s="20" t="s">
        <v>52</v>
      </c>
      <c r="I165" s="20" t="s">
        <v>110</v>
      </c>
      <c r="J165" s="37" t="s">
        <v>305</v>
      </c>
      <c r="K165" s="21">
        <v>580</v>
      </c>
      <c r="L165" s="28">
        <v>16</v>
      </c>
      <c r="M165" s="28">
        <v>17</v>
      </c>
      <c r="N165" s="28">
        <v>17</v>
      </c>
      <c r="O165" s="28">
        <v>18</v>
      </c>
      <c r="P165" s="28">
        <v>18</v>
      </c>
      <c r="Q165" s="28">
        <v>18</v>
      </c>
      <c r="R165" s="28">
        <v>17</v>
      </c>
      <c r="S165" s="28">
        <v>17</v>
      </c>
      <c r="T165" s="28">
        <v>16</v>
      </c>
      <c r="U165" s="28">
        <v>16</v>
      </c>
      <c r="V165" s="28">
        <v>16</v>
      </c>
      <c r="W165" s="28">
        <v>15</v>
      </c>
      <c r="X165" s="28">
        <v>14</v>
      </c>
      <c r="Y165" s="28">
        <v>14</v>
      </c>
      <c r="Z165" s="28">
        <v>13</v>
      </c>
      <c r="AA165" s="28">
        <v>13</v>
      </c>
      <c r="AB165" s="28">
        <v>13</v>
      </c>
      <c r="AC165" s="28">
        <v>12</v>
      </c>
      <c r="AD165" s="28">
        <v>11</v>
      </c>
      <c r="AE165" s="28">
        <v>12</v>
      </c>
      <c r="AF165" s="28">
        <v>53</v>
      </c>
      <c r="AG165" s="28">
        <v>44</v>
      </c>
      <c r="AH165" s="28">
        <v>34</v>
      </c>
      <c r="AI165" s="28">
        <v>25</v>
      </c>
      <c r="AJ165" s="28">
        <v>29</v>
      </c>
      <c r="AK165" s="28">
        <v>24</v>
      </c>
      <c r="AL165" s="28">
        <v>18</v>
      </c>
      <c r="AM165" s="28">
        <v>17</v>
      </c>
      <c r="AN165" s="28">
        <v>13</v>
      </c>
      <c r="AO165" s="28">
        <v>10</v>
      </c>
      <c r="AP165" s="28">
        <v>6</v>
      </c>
      <c r="AQ165" s="28">
        <v>4</v>
      </c>
      <c r="AR165" s="28">
        <v>0</v>
      </c>
      <c r="AS165" s="5">
        <v>1</v>
      </c>
      <c r="AT165" s="5">
        <v>8</v>
      </c>
      <c r="AU165" s="5">
        <v>8</v>
      </c>
      <c r="AV165" s="5">
        <v>16</v>
      </c>
      <c r="AW165" s="5">
        <v>297</v>
      </c>
      <c r="AX165" s="17">
        <v>36</v>
      </c>
      <c r="AY165" s="17">
        <v>30</v>
      </c>
      <c r="AZ165" s="27">
        <v>109</v>
      </c>
      <c r="BA165" s="5">
        <v>22</v>
      </c>
    </row>
    <row r="166" spans="1:53" s="4" customFormat="1" ht="14.25" x14ac:dyDescent="0.2">
      <c r="A166" s="20">
        <v>3945</v>
      </c>
      <c r="B166" s="20" t="s">
        <v>422</v>
      </c>
      <c r="C166" s="20" t="s">
        <v>52</v>
      </c>
      <c r="D166" s="20" t="s">
        <v>110</v>
      </c>
      <c r="E166" s="37" t="s">
        <v>109</v>
      </c>
      <c r="F166" s="37" t="s">
        <v>338</v>
      </c>
      <c r="G166" s="37" t="s">
        <v>284</v>
      </c>
      <c r="H166" s="20" t="s">
        <v>52</v>
      </c>
      <c r="I166" s="20" t="s">
        <v>110</v>
      </c>
      <c r="J166" s="37" t="s">
        <v>305</v>
      </c>
      <c r="K166" s="21">
        <v>1978</v>
      </c>
      <c r="L166" s="28">
        <v>54</v>
      </c>
      <c r="M166" s="28">
        <v>57</v>
      </c>
      <c r="N166" s="28">
        <v>59</v>
      </c>
      <c r="O166" s="28">
        <v>60</v>
      </c>
      <c r="P166" s="28">
        <v>60</v>
      </c>
      <c r="Q166" s="28">
        <v>60</v>
      </c>
      <c r="R166" s="28">
        <v>59</v>
      </c>
      <c r="S166" s="28">
        <v>58</v>
      </c>
      <c r="T166" s="28">
        <v>57</v>
      </c>
      <c r="U166" s="28">
        <v>55</v>
      </c>
      <c r="V166" s="28">
        <v>53</v>
      </c>
      <c r="W166" s="28">
        <v>51</v>
      </c>
      <c r="X166" s="28">
        <v>49</v>
      </c>
      <c r="Y166" s="28">
        <v>47</v>
      </c>
      <c r="Z166" s="28">
        <v>46</v>
      </c>
      <c r="AA166" s="28">
        <v>45</v>
      </c>
      <c r="AB166" s="28">
        <v>43</v>
      </c>
      <c r="AC166" s="28">
        <v>42</v>
      </c>
      <c r="AD166" s="28">
        <v>41</v>
      </c>
      <c r="AE166" s="28">
        <v>40</v>
      </c>
      <c r="AF166" s="28">
        <v>180</v>
      </c>
      <c r="AG166" s="28">
        <v>151</v>
      </c>
      <c r="AH166" s="28">
        <v>116</v>
      </c>
      <c r="AI166" s="28">
        <v>86</v>
      </c>
      <c r="AJ166" s="28">
        <v>99</v>
      </c>
      <c r="AK166" s="28">
        <v>82</v>
      </c>
      <c r="AL166" s="28">
        <v>60</v>
      </c>
      <c r="AM166" s="28">
        <v>56</v>
      </c>
      <c r="AN166" s="28">
        <v>44</v>
      </c>
      <c r="AO166" s="28">
        <v>33</v>
      </c>
      <c r="AP166" s="28">
        <v>22</v>
      </c>
      <c r="AQ166" s="28">
        <v>13</v>
      </c>
      <c r="AR166" s="28">
        <v>0</v>
      </c>
      <c r="AS166" s="5">
        <v>4</v>
      </c>
      <c r="AT166" s="5">
        <v>28</v>
      </c>
      <c r="AU166" s="5">
        <v>29</v>
      </c>
      <c r="AV166" s="5">
        <v>56</v>
      </c>
      <c r="AW166" s="5">
        <v>1013</v>
      </c>
      <c r="AX166" s="17">
        <v>122</v>
      </c>
      <c r="AY166" s="17">
        <v>104</v>
      </c>
      <c r="AZ166" s="27">
        <v>372</v>
      </c>
      <c r="BA166" s="5">
        <v>76</v>
      </c>
    </row>
    <row r="167" spans="1:53" s="4" customFormat="1" ht="14.25" x14ac:dyDescent="0.2">
      <c r="A167" s="20">
        <v>3946</v>
      </c>
      <c r="B167" s="20" t="s">
        <v>423</v>
      </c>
      <c r="C167" s="20" t="s">
        <v>52</v>
      </c>
      <c r="D167" s="20" t="s">
        <v>110</v>
      </c>
      <c r="E167" s="37" t="s">
        <v>109</v>
      </c>
      <c r="F167" s="37" t="s">
        <v>338</v>
      </c>
      <c r="G167" s="37" t="s">
        <v>284</v>
      </c>
      <c r="H167" s="20" t="s">
        <v>52</v>
      </c>
      <c r="I167" s="20" t="s">
        <v>110</v>
      </c>
      <c r="J167" s="37" t="s">
        <v>288</v>
      </c>
      <c r="K167" s="21">
        <v>982</v>
      </c>
      <c r="L167" s="28">
        <v>27</v>
      </c>
      <c r="M167" s="28">
        <v>28</v>
      </c>
      <c r="N167" s="28">
        <v>29</v>
      </c>
      <c r="O167" s="28">
        <v>30</v>
      </c>
      <c r="P167" s="28">
        <v>30</v>
      </c>
      <c r="Q167" s="28">
        <v>30</v>
      </c>
      <c r="R167" s="28">
        <v>29</v>
      </c>
      <c r="S167" s="28">
        <v>29</v>
      </c>
      <c r="T167" s="28">
        <v>28</v>
      </c>
      <c r="U167" s="28">
        <v>27</v>
      </c>
      <c r="V167" s="28">
        <v>26</v>
      </c>
      <c r="W167" s="28">
        <v>25</v>
      </c>
      <c r="X167" s="28">
        <v>24</v>
      </c>
      <c r="Y167" s="28">
        <v>23</v>
      </c>
      <c r="Z167" s="28">
        <v>23</v>
      </c>
      <c r="AA167" s="28">
        <v>23</v>
      </c>
      <c r="AB167" s="28">
        <v>22</v>
      </c>
      <c r="AC167" s="28">
        <v>21</v>
      </c>
      <c r="AD167" s="28">
        <v>20</v>
      </c>
      <c r="AE167" s="28">
        <v>20</v>
      </c>
      <c r="AF167" s="28">
        <v>89</v>
      </c>
      <c r="AG167" s="28">
        <v>75</v>
      </c>
      <c r="AH167" s="28">
        <v>58</v>
      </c>
      <c r="AI167" s="28">
        <v>43</v>
      </c>
      <c r="AJ167" s="28">
        <v>49</v>
      </c>
      <c r="AK167" s="28">
        <v>41</v>
      </c>
      <c r="AL167" s="28">
        <v>30</v>
      </c>
      <c r="AM167" s="28">
        <v>28</v>
      </c>
      <c r="AN167" s="28">
        <v>22</v>
      </c>
      <c r="AO167" s="28">
        <v>16</v>
      </c>
      <c r="AP167" s="28">
        <v>11</v>
      </c>
      <c r="AQ167" s="28">
        <v>6</v>
      </c>
      <c r="AR167" s="28">
        <v>0</v>
      </c>
      <c r="AS167" s="5">
        <v>2</v>
      </c>
      <c r="AT167" s="5">
        <v>14</v>
      </c>
      <c r="AU167" s="5">
        <v>14</v>
      </c>
      <c r="AV167" s="5">
        <v>28</v>
      </c>
      <c r="AW167" s="5">
        <v>503</v>
      </c>
      <c r="AX167" s="17">
        <v>61</v>
      </c>
      <c r="AY167" s="17">
        <v>52</v>
      </c>
      <c r="AZ167" s="27">
        <v>185</v>
      </c>
      <c r="BA167" s="5">
        <v>38</v>
      </c>
    </row>
    <row r="168" spans="1:53" s="4" customFormat="1" ht="14.25" x14ac:dyDescent="0.2">
      <c r="A168" s="20">
        <v>3947</v>
      </c>
      <c r="B168" s="20" t="s">
        <v>424</v>
      </c>
      <c r="C168" s="20" t="s">
        <v>52</v>
      </c>
      <c r="D168" s="20" t="s">
        <v>110</v>
      </c>
      <c r="E168" s="37" t="s">
        <v>109</v>
      </c>
      <c r="F168" s="37" t="s">
        <v>338</v>
      </c>
      <c r="G168" s="37" t="s">
        <v>284</v>
      </c>
      <c r="H168" s="20" t="s">
        <v>52</v>
      </c>
      <c r="I168" s="20" t="s">
        <v>110</v>
      </c>
      <c r="J168" s="37" t="s">
        <v>288</v>
      </c>
      <c r="K168" s="21">
        <v>1298</v>
      </c>
      <c r="L168" s="28">
        <v>35</v>
      </c>
      <c r="M168" s="28">
        <v>37</v>
      </c>
      <c r="N168" s="28">
        <v>38</v>
      </c>
      <c r="O168" s="28">
        <v>39</v>
      </c>
      <c r="P168" s="28">
        <v>39</v>
      </c>
      <c r="Q168" s="28">
        <v>39</v>
      </c>
      <c r="R168" s="28">
        <v>39</v>
      </c>
      <c r="S168" s="28">
        <v>38</v>
      </c>
      <c r="T168" s="28">
        <v>37</v>
      </c>
      <c r="U168" s="28">
        <v>36</v>
      </c>
      <c r="V168" s="28">
        <v>35</v>
      </c>
      <c r="W168" s="28">
        <v>33</v>
      </c>
      <c r="X168" s="28">
        <v>32</v>
      </c>
      <c r="Y168" s="28">
        <v>31</v>
      </c>
      <c r="Z168" s="28">
        <v>30</v>
      </c>
      <c r="AA168" s="28">
        <v>29</v>
      </c>
      <c r="AB168" s="28">
        <v>29</v>
      </c>
      <c r="AC168" s="28">
        <v>28</v>
      </c>
      <c r="AD168" s="28">
        <v>27</v>
      </c>
      <c r="AE168" s="28">
        <v>26</v>
      </c>
      <c r="AF168" s="28">
        <v>118</v>
      </c>
      <c r="AG168" s="28">
        <v>99</v>
      </c>
      <c r="AH168" s="28">
        <v>76</v>
      </c>
      <c r="AI168" s="28">
        <v>57</v>
      </c>
      <c r="AJ168" s="28">
        <v>65</v>
      </c>
      <c r="AK168" s="28">
        <v>54</v>
      </c>
      <c r="AL168" s="28">
        <v>39</v>
      </c>
      <c r="AM168" s="28">
        <v>37</v>
      </c>
      <c r="AN168" s="28">
        <v>30</v>
      </c>
      <c r="AO168" s="28">
        <v>22</v>
      </c>
      <c r="AP168" s="28">
        <v>14</v>
      </c>
      <c r="AQ168" s="28">
        <v>9</v>
      </c>
      <c r="AR168" s="28">
        <v>1</v>
      </c>
      <c r="AS168" s="5">
        <v>3</v>
      </c>
      <c r="AT168" s="5">
        <v>18</v>
      </c>
      <c r="AU168" s="5">
        <v>19</v>
      </c>
      <c r="AV168" s="5">
        <v>37</v>
      </c>
      <c r="AW168" s="5">
        <v>665</v>
      </c>
      <c r="AX168" s="17">
        <v>80</v>
      </c>
      <c r="AY168" s="17">
        <v>68</v>
      </c>
      <c r="AZ168" s="27">
        <v>244</v>
      </c>
      <c r="BA168" s="5">
        <v>50</v>
      </c>
    </row>
    <row r="169" spans="1:53" s="4" customFormat="1" ht="14.25" x14ac:dyDescent="0.2">
      <c r="A169" s="20">
        <v>3948</v>
      </c>
      <c r="B169" s="20" t="s">
        <v>425</v>
      </c>
      <c r="C169" s="20" t="s">
        <v>52</v>
      </c>
      <c r="D169" s="20" t="s">
        <v>110</v>
      </c>
      <c r="E169" s="37" t="s">
        <v>109</v>
      </c>
      <c r="F169" s="37" t="s">
        <v>338</v>
      </c>
      <c r="G169" s="37" t="s">
        <v>284</v>
      </c>
      <c r="H169" s="20" t="s">
        <v>52</v>
      </c>
      <c r="I169" s="20" t="s">
        <v>110</v>
      </c>
      <c r="J169" s="37" t="s">
        <v>288</v>
      </c>
      <c r="K169" s="21">
        <v>766</v>
      </c>
      <c r="L169" s="28">
        <v>21</v>
      </c>
      <c r="M169" s="28">
        <v>22</v>
      </c>
      <c r="N169" s="28">
        <v>23</v>
      </c>
      <c r="O169" s="28">
        <v>23</v>
      </c>
      <c r="P169" s="28">
        <v>23</v>
      </c>
      <c r="Q169" s="28">
        <v>23</v>
      </c>
      <c r="R169" s="28">
        <v>23</v>
      </c>
      <c r="S169" s="28">
        <v>23</v>
      </c>
      <c r="T169" s="28">
        <v>22</v>
      </c>
      <c r="U169" s="28">
        <v>21</v>
      </c>
      <c r="V169" s="28">
        <v>20</v>
      </c>
      <c r="W169" s="28">
        <v>20</v>
      </c>
      <c r="X169" s="28">
        <v>19</v>
      </c>
      <c r="Y169" s="28">
        <v>18</v>
      </c>
      <c r="Z169" s="28">
        <v>18</v>
      </c>
      <c r="AA169" s="28">
        <v>17</v>
      </c>
      <c r="AB169" s="28">
        <v>17</v>
      </c>
      <c r="AC169" s="28">
        <v>16</v>
      </c>
      <c r="AD169" s="28">
        <v>16</v>
      </c>
      <c r="AE169" s="28">
        <v>15</v>
      </c>
      <c r="AF169" s="28">
        <v>70</v>
      </c>
      <c r="AG169" s="28">
        <v>59</v>
      </c>
      <c r="AH169" s="28">
        <v>45</v>
      </c>
      <c r="AI169" s="28">
        <v>33</v>
      </c>
      <c r="AJ169" s="28">
        <v>38</v>
      </c>
      <c r="AK169" s="28">
        <v>32</v>
      </c>
      <c r="AL169" s="28">
        <v>23</v>
      </c>
      <c r="AM169" s="28">
        <v>22</v>
      </c>
      <c r="AN169" s="28">
        <v>17</v>
      </c>
      <c r="AO169" s="28">
        <v>13</v>
      </c>
      <c r="AP169" s="28">
        <v>9</v>
      </c>
      <c r="AQ169" s="28">
        <v>5</v>
      </c>
      <c r="AR169" s="28">
        <v>0</v>
      </c>
      <c r="AS169" s="5">
        <v>2</v>
      </c>
      <c r="AT169" s="5">
        <v>11</v>
      </c>
      <c r="AU169" s="5">
        <v>11</v>
      </c>
      <c r="AV169" s="5">
        <v>22</v>
      </c>
      <c r="AW169" s="5">
        <v>392</v>
      </c>
      <c r="AX169" s="17">
        <v>47</v>
      </c>
      <c r="AY169" s="17">
        <v>40</v>
      </c>
      <c r="AZ169" s="27">
        <v>144</v>
      </c>
      <c r="BA169" s="5">
        <v>29</v>
      </c>
    </row>
    <row r="170" spans="1:53" s="4" customFormat="1" ht="14.25" x14ac:dyDescent="0.2">
      <c r="A170" s="20">
        <v>3949</v>
      </c>
      <c r="B170" s="20" t="s">
        <v>426</v>
      </c>
      <c r="C170" s="20" t="s">
        <v>52</v>
      </c>
      <c r="D170" s="20" t="s">
        <v>110</v>
      </c>
      <c r="E170" s="37" t="s">
        <v>109</v>
      </c>
      <c r="F170" s="37" t="s">
        <v>338</v>
      </c>
      <c r="G170" s="37" t="s">
        <v>284</v>
      </c>
      <c r="H170" s="20" t="s">
        <v>52</v>
      </c>
      <c r="I170" s="20" t="s">
        <v>110</v>
      </c>
      <c r="J170" s="37" t="s">
        <v>288</v>
      </c>
      <c r="K170" s="21">
        <v>534</v>
      </c>
      <c r="L170" s="28">
        <v>15</v>
      </c>
      <c r="M170" s="28">
        <v>15</v>
      </c>
      <c r="N170" s="28">
        <v>16</v>
      </c>
      <c r="O170" s="28">
        <v>16</v>
      </c>
      <c r="P170" s="28">
        <v>16</v>
      </c>
      <c r="Q170" s="28">
        <v>16</v>
      </c>
      <c r="R170" s="28">
        <v>16</v>
      </c>
      <c r="S170" s="28">
        <v>16</v>
      </c>
      <c r="T170" s="28">
        <v>15</v>
      </c>
      <c r="U170" s="28">
        <v>15</v>
      </c>
      <c r="V170" s="28">
        <v>14</v>
      </c>
      <c r="W170" s="28">
        <v>14</v>
      </c>
      <c r="X170" s="28">
        <v>14</v>
      </c>
      <c r="Y170" s="28">
        <v>13</v>
      </c>
      <c r="Z170" s="28">
        <v>12</v>
      </c>
      <c r="AA170" s="28">
        <v>12</v>
      </c>
      <c r="AB170" s="28">
        <v>12</v>
      </c>
      <c r="AC170" s="28">
        <v>11</v>
      </c>
      <c r="AD170" s="28">
        <v>11</v>
      </c>
      <c r="AE170" s="28">
        <v>11</v>
      </c>
      <c r="AF170" s="28">
        <v>49</v>
      </c>
      <c r="AG170" s="28">
        <v>41</v>
      </c>
      <c r="AH170" s="28">
        <v>31</v>
      </c>
      <c r="AI170" s="28">
        <v>23</v>
      </c>
      <c r="AJ170" s="28">
        <v>27</v>
      </c>
      <c r="AK170" s="28">
        <v>22</v>
      </c>
      <c r="AL170" s="28">
        <v>16</v>
      </c>
      <c r="AM170" s="28">
        <v>15</v>
      </c>
      <c r="AN170" s="28">
        <v>12</v>
      </c>
      <c r="AO170" s="28">
        <v>9</v>
      </c>
      <c r="AP170" s="28">
        <v>6</v>
      </c>
      <c r="AQ170" s="28">
        <v>3</v>
      </c>
      <c r="AR170" s="28">
        <v>0</v>
      </c>
      <c r="AS170" s="5">
        <v>1</v>
      </c>
      <c r="AT170" s="5">
        <v>8</v>
      </c>
      <c r="AU170" s="5">
        <v>8</v>
      </c>
      <c r="AV170" s="5">
        <v>15</v>
      </c>
      <c r="AW170" s="5">
        <v>274</v>
      </c>
      <c r="AX170" s="17">
        <v>33</v>
      </c>
      <c r="AY170" s="17">
        <v>28</v>
      </c>
      <c r="AZ170" s="27">
        <v>101</v>
      </c>
      <c r="BA170" s="5">
        <v>21</v>
      </c>
    </row>
    <row r="171" spans="1:53" s="4" customFormat="1" ht="14.25" x14ac:dyDescent="0.2">
      <c r="A171" s="20">
        <v>3950</v>
      </c>
      <c r="B171" s="20" t="s">
        <v>427</v>
      </c>
      <c r="C171" s="20" t="s">
        <v>52</v>
      </c>
      <c r="D171" s="20" t="s">
        <v>110</v>
      </c>
      <c r="E171" s="37" t="s">
        <v>109</v>
      </c>
      <c r="F171" s="37" t="s">
        <v>338</v>
      </c>
      <c r="G171" s="37" t="s">
        <v>284</v>
      </c>
      <c r="H171" s="20" t="s">
        <v>52</v>
      </c>
      <c r="I171" s="20" t="s">
        <v>110</v>
      </c>
      <c r="J171" s="37" t="s">
        <v>288</v>
      </c>
      <c r="K171" s="21">
        <v>1012</v>
      </c>
      <c r="L171" s="28">
        <v>27</v>
      </c>
      <c r="M171" s="28">
        <v>29</v>
      </c>
      <c r="N171" s="28">
        <v>30</v>
      </c>
      <c r="O171" s="28">
        <v>30</v>
      </c>
      <c r="P171" s="28">
        <v>31</v>
      </c>
      <c r="Q171" s="28">
        <v>31</v>
      </c>
      <c r="R171" s="28">
        <v>30</v>
      </c>
      <c r="S171" s="28">
        <v>30</v>
      </c>
      <c r="T171" s="28">
        <v>29</v>
      </c>
      <c r="U171" s="28">
        <v>28</v>
      </c>
      <c r="V171" s="28">
        <v>27</v>
      </c>
      <c r="W171" s="28">
        <v>26</v>
      </c>
      <c r="X171" s="28">
        <v>25</v>
      </c>
      <c r="Y171" s="28">
        <v>24</v>
      </c>
      <c r="Z171" s="28">
        <v>24</v>
      </c>
      <c r="AA171" s="28">
        <v>23</v>
      </c>
      <c r="AB171" s="28">
        <v>22</v>
      </c>
      <c r="AC171" s="28">
        <v>22</v>
      </c>
      <c r="AD171" s="28">
        <v>21</v>
      </c>
      <c r="AE171" s="28">
        <v>20</v>
      </c>
      <c r="AF171" s="28">
        <v>92</v>
      </c>
      <c r="AG171" s="28">
        <v>77</v>
      </c>
      <c r="AH171" s="28">
        <v>60</v>
      </c>
      <c r="AI171" s="28">
        <v>44</v>
      </c>
      <c r="AJ171" s="28">
        <v>50</v>
      </c>
      <c r="AK171" s="28">
        <v>42</v>
      </c>
      <c r="AL171" s="28">
        <v>31</v>
      </c>
      <c r="AM171" s="28">
        <v>29</v>
      </c>
      <c r="AN171" s="28">
        <v>23</v>
      </c>
      <c r="AO171" s="28">
        <v>17</v>
      </c>
      <c r="AP171" s="28">
        <v>11</v>
      </c>
      <c r="AQ171" s="28">
        <v>7</v>
      </c>
      <c r="AR171" s="28">
        <v>0</v>
      </c>
      <c r="AS171" s="5">
        <v>2</v>
      </c>
      <c r="AT171" s="5">
        <v>14</v>
      </c>
      <c r="AU171" s="5">
        <v>15</v>
      </c>
      <c r="AV171" s="5">
        <v>29</v>
      </c>
      <c r="AW171" s="5">
        <v>518</v>
      </c>
      <c r="AX171" s="17">
        <v>62</v>
      </c>
      <c r="AY171" s="17">
        <v>53</v>
      </c>
      <c r="AZ171" s="27">
        <v>190</v>
      </c>
      <c r="BA171" s="5">
        <v>39</v>
      </c>
    </row>
    <row r="172" spans="1:53" s="4" customFormat="1" ht="14.25" x14ac:dyDescent="0.2">
      <c r="A172" s="20">
        <v>3951</v>
      </c>
      <c r="B172" s="20" t="s">
        <v>428</v>
      </c>
      <c r="C172" s="20" t="s">
        <v>52</v>
      </c>
      <c r="D172" s="20" t="s">
        <v>110</v>
      </c>
      <c r="E172" s="37" t="s">
        <v>109</v>
      </c>
      <c r="F172" s="37" t="s">
        <v>338</v>
      </c>
      <c r="G172" s="37" t="s">
        <v>284</v>
      </c>
      <c r="H172" s="20" t="s">
        <v>52</v>
      </c>
      <c r="I172" s="20" t="s">
        <v>110</v>
      </c>
      <c r="J172" s="37" t="s">
        <v>288</v>
      </c>
      <c r="K172" s="21">
        <v>589</v>
      </c>
      <c r="L172" s="28">
        <v>16</v>
      </c>
      <c r="M172" s="28">
        <v>17</v>
      </c>
      <c r="N172" s="28">
        <v>17</v>
      </c>
      <c r="O172" s="28">
        <v>18</v>
      </c>
      <c r="P172" s="28">
        <v>18</v>
      </c>
      <c r="Q172" s="28">
        <v>18</v>
      </c>
      <c r="R172" s="28">
        <v>18</v>
      </c>
      <c r="S172" s="28">
        <v>17</v>
      </c>
      <c r="T172" s="28">
        <v>17</v>
      </c>
      <c r="U172" s="28">
        <v>16</v>
      </c>
      <c r="V172" s="28">
        <v>16</v>
      </c>
      <c r="W172" s="28">
        <v>15</v>
      </c>
      <c r="X172" s="28">
        <v>14</v>
      </c>
      <c r="Y172" s="28">
        <v>14</v>
      </c>
      <c r="Z172" s="28">
        <v>14</v>
      </c>
      <c r="AA172" s="28">
        <v>13</v>
      </c>
      <c r="AB172" s="28">
        <v>13</v>
      </c>
      <c r="AC172" s="28">
        <v>13</v>
      </c>
      <c r="AD172" s="28">
        <v>12</v>
      </c>
      <c r="AE172" s="28">
        <v>11</v>
      </c>
      <c r="AF172" s="28">
        <v>54</v>
      </c>
      <c r="AG172" s="28">
        <v>45</v>
      </c>
      <c r="AH172" s="28">
        <v>35</v>
      </c>
      <c r="AI172" s="28">
        <v>26</v>
      </c>
      <c r="AJ172" s="28">
        <v>29</v>
      </c>
      <c r="AK172" s="28">
        <v>24</v>
      </c>
      <c r="AL172" s="28">
        <v>18</v>
      </c>
      <c r="AM172" s="28">
        <v>17</v>
      </c>
      <c r="AN172" s="28">
        <v>13</v>
      </c>
      <c r="AO172" s="28">
        <v>10</v>
      </c>
      <c r="AP172" s="28">
        <v>7</v>
      </c>
      <c r="AQ172" s="28">
        <v>4</v>
      </c>
      <c r="AR172" s="28">
        <v>0</v>
      </c>
      <c r="AS172" s="5">
        <v>1</v>
      </c>
      <c r="AT172" s="5">
        <v>8</v>
      </c>
      <c r="AU172" s="5">
        <v>8</v>
      </c>
      <c r="AV172" s="5">
        <v>17</v>
      </c>
      <c r="AW172" s="5">
        <v>301</v>
      </c>
      <c r="AX172" s="17">
        <v>36</v>
      </c>
      <c r="AY172" s="17">
        <v>31</v>
      </c>
      <c r="AZ172" s="27">
        <v>111</v>
      </c>
      <c r="BA172" s="5">
        <v>23</v>
      </c>
    </row>
    <row r="173" spans="1:53" s="4" customFormat="1" ht="14.25" x14ac:dyDescent="0.2">
      <c r="A173" s="20">
        <v>7290</v>
      </c>
      <c r="B173" s="20" t="s">
        <v>429</v>
      </c>
      <c r="C173" s="20" t="s">
        <v>52</v>
      </c>
      <c r="D173" s="20" t="s">
        <v>110</v>
      </c>
      <c r="E173" s="37" t="s">
        <v>109</v>
      </c>
      <c r="F173" s="37" t="s">
        <v>338</v>
      </c>
      <c r="G173" s="37" t="s">
        <v>284</v>
      </c>
      <c r="H173" s="20" t="s">
        <v>52</v>
      </c>
      <c r="I173" s="20" t="s">
        <v>110</v>
      </c>
      <c r="J173" s="37" t="s">
        <v>288</v>
      </c>
      <c r="K173" s="21">
        <v>1063</v>
      </c>
      <c r="L173" s="28">
        <v>29</v>
      </c>
      <c r="M173" s="28">
        <v>30</v>
      </c>
      <c r="N173" s="28">
        <v>31</v>
      </c>
      <c r="O173" s="28">
        <v>32</v>
      </c>
      <c r="P173" s="28">
        <v>32</v>
      </c>
      <c r="Q173" s="28">
        <v>32</v>
      </c>
      <c r="R173" s="28">
        <v>32</v>
      </c>
      <c r="S173" s="28">
        <v>31</v>
      </c>
      <c r="T173" s="28">
        <v>30</v>
      </c>
      <c r="U173" s="28">
        <v>30</v>
      </c>
      <c r="V173" s="28">
        <v>28</v>
      </c>
      <c r="W173" s="28">
        <v>27</v>
      </c>
      <c r="X173" s="28">
        <v>26</v>
      </c>
      <c r="Y173" s="28">
        <v>25</v>
      </c>
      <c r="Z173" s="28">
        <v>25</v>
      </c>
      <c r="AA173" s="28">
        <v>24</v>
      </c>
      <c r="AB173" s="28">
        <v>23</v>
      </c>
      <c r="AC173" s="28">
        <v>23</v>
      </c>
      <c r="AD173" s="28">
        <v>22</v>
      </c>
      <c r="AE173" s="28">
        <v>21</v>
      </c>
      <c r="AF173" s="28">
        <v>97</v>
      </c>
      <c r="AG173" s="28">
        <v>82</v>
      </c>
      <c r="AH173" s="28">
        <v>63</v>
      </c>
      <c r="AI173" s="28">
        <v>47</v>
      </c>
      <c r="AJ173" s="28">
        <v>54</v>
      </c>
      <c r="AK173" s="28">
        <v>44</v>
      </c>
      <c r="AL173" s="28">
        <v>32</v>
      </c>
      <c r="AM173" s="28">
        <v>30</v>
      </c>
      <c r="AN173" s="28">
        <v>24</v>
      </c>
      <c r="AO173" s="28">
        <v>18</v>
      </c>
      <c r="AP173" s="28">
        <v>12</v>
      </c>
      <c r="AQ173" s="28">
        <v>7</v>
      </c>
      <c r="AR173" s="28">
        <v>0</v>
      </c>
      <c r="AS173" s="5">
        <v>2</v>
      </c>
      <c r="AT173" s="5">
        <v>15</v>
      </c>
      <c r="AU173" s="5">
        <v>15</v>
      </c>
      <c r="AV173" s="5">
        <v>30</v>
      </c>
      <c r="AW173" s="5">
        <v>544</v>
      </c>
      <c r="AX173" s="17">
        <v>66</v>
      </c>
      <c r="AY173" s="17">
        <v>56</v>
      </c>
      <c r="AZ173" s="27">
        <v>200</v>
      </c>
      <c r="BA173" s="5">
        <v>41</v>
      </c>
    </row>
    <row r="174" spans="1:53" s="4" customFormat="1" ht="14.25" x14ac:dyDescent="0.2">
      <c r="A174" s="20">
        <v>7373</v>
      </c>
      <c r="B174" s="20" t="s">
        <v>430</v>
      </c>
      <c r="C174" s="20" t="s">
        <v>52</v>
      </c>
      <c r="D174" s="20" t="s">
        <v>110</v>
      </c>
      <c r="E174" s="37" t="s">
        <v>109</v>
      </c>
      <c r="F174" s="37" t="s">
        <v>338</v>
      </c>
      <c r="G174" s="37" t="s">
        <v>303</v>
      </c>
      <c r="H174" s="20" t="s">
        <v>52</v>
      </c>
      <c r="I174" s="20" t="s">
        <v>132</v>
      </c>
      <c r="J174" s="37" t="s">
        <v>288</v>
      </c>
      <c r="K174" s="21">
        <v>1432</v>
      </c>
      <c r="L174" s="28">
        <v>39</v>
      </c>
      <c r="M174" s="28">
        <v>41</v>
      </c>
      <c r="N174" s="28">
        <v>42</v>
      </c>
      <c r="O174" s="28">
        <v>43</v>
      </c>
      <c r="P174" s="28">
        <v>44</v>
      </c>
      <c r="Q174" s="28">
        <v>44</v>
      </c>
      <c r="R174" s="28">
        <v>43</v>
      </c>
      <c r="S174" s="28">
        <v>42</v>
      </c>
      <c r="T174" s="28">
        <v>41</v>
      </c>
      <c r="U174" s="28">
        <v>40</v>
      </c>
      <c r="V174" s="28">
        <v>38</v>
      </c>
      <c r="W174" s="28">
        <v>37</v>
      </c>
      <c r="X174" s="28">
        <v>35</v>
      </c>
      <c r="Y174" s="28">
        <v>34</v>
      </c>
      <c r="Z174" s="28">
        <v>33</v>
      </c>
      <c r="AA174" s="28">
        <v>32</v>
      </c>
      <c r="AB174" s="28">
        <v>31</v>
      </c>
      <c r="AC174" s="28">
        <v>31</v>
      </c>
      <c r="AD174" s="28">
        <v>30</v>
      </c>
      <c r="AE174" s="28">
        <v>29</v>
      </c>
      <c r="AF174" s="28">
        <v>130</v>
      </c>
      <c r="AG174" s="28">
        <v>110</v>
      </c>
      <c r="AH174" s="28">
        <v>84</v>
      </c>
      <c r="AI174" s="28">
        <v>62</v>
      </c>
      <c r="AJ174" s="28">
        <v>71</v>
      </c>
      <c r="AK174" s="28">
        <v>60</v>
      </c>
      <c r="AL174" s="28">
        <v>44</v>
      </c>
      <c r="AM174" s="28">
        <v>41</v>
      </c>
      <c r="AN174" s="28">
        <v>32</v>
      </c>
      <c r="AO174" s="28">
        <v>24</v>
      </c>
      <c r="AP174" s="28">
        <v>16</v>
      </c>
      <c r="AQ174" s="28">
        <v>9</v>
      </c>
      <c r="AR174" s="28">
        <v>0</v>
      </c>
      <c r="AS174" s="5">
        <v>3</v>
      </c>
      <c r="AT174" s="5">
        <v>20</v>
      </c>
      <c r="AU174" s="5">
        <v>21</v>
      </c>
      <c r="AV174" s="5">
        <v>41</v>
      </c>
      <c r="AW174" s="5">
        <v>733</v>
      </c>
      <c r="AX174" s="17">
        <v>88</v>
      </c>
      <c r="AY174" s="17">
        <v>75</v>
      </c>
      <c r="AZ174" s="27">
        <v>269</v>
      </c>
      <c r="BA174" s="5">
        <v>55</v>
      </c>
    </row>
    <row r="175" spans="1:53" s="4" customFormat="1" ht="14.25" x14ac:dyDescent="0.2">
      <c r="A175" s="20">
        <v>7384</v>
      </c>
      <c r="B175" s="20" t="s">
        <v>431</v>
      </c>
      <c r="C175" s="20" t="s">
        <v>52</v>
      </c>
      <c r="D175" s="20" t="s">
        <v>110</v>
      </c>
      <c r="E175" s="37" t="s">
        <v>109</v>
      </c>
      <c r="F175" s="37" t="s">
        <v>338</v>
      </c>
      <c r="G175" s="37" t="s">
        <v>284</v>
      </c>
      <c r="H175" s="20" t="s">
        <v>52</v>
      </c>
      <c r="I175" s="20" t="s">
        <v>110</v>
      </c>
      <c r="J175" s="37" t="s">
        <v>288</v>
      </c>
      <c r="K175" s="21">
        <v>950</v>
      </c>
      <c r="L175" s="28">
        <v>26</v>
      </c>
      <c r="M175" s="28">
        <v>27</v>
      </c>
      <c r="N175" s="28">
        <v>28</v>
      </c>
      <c r="O175" s="28">
        <v>29</v>
      </c>
      <c r="P175" s="28">
        <v>29</v>
      </c>
      <c r="Q175" s="28">
        <v>29</v>
      </c>
      <c r="R175" s="28">
        <v>29</v>
      </c>
      <c r="S175" s="28">
        <v>28</v>
      </c>
      <c r="T175" s="28">
        <v>27</v>
      </c>
      <c r="U175" s="28">
        <v>26</v>
      </c>
      <c r="V175" s="28">
        <v>26</v>
      </c>
      <c r="W175" s="28">
        <v>24</v>
      </c>
      <c r="X175" s="28">
        <v>23</v>
      </c>
      <c r="Y175" s="28">
        <v>23</v>
      </c>
      <c r="Z175" s="28">
        <v>22</v>
      </c>
      <c r="AA175" s="28">
        <v>21</v>
      </c>
      <c r="AB175" s="28">
        <v>21</v>
      </c>
      <c r="AC175" s="28">
        <v>20</v>
      </c>
      <c r="AD175" s="28">
        <v>20</v>
      </c>
      <c r="AE175" s="28">
        <v>19</v>
      </c>
      <c r="AF175" s="28">
        <v>86</v>
      </c>
      <c r="AG175" s="28">
        <v>73</v>
      </c>
      <c r="AH175" s="28">
        <v>56</v>
      </c>
      <c r="AI175" s="28">
        <v>41</v>
      </c>
      <c r="AJ175" s="28">
        <v>47</v>
      </c>
      <c r="AK175" s="28">
        <v>40</v>
      </c>
      <c r="AL175" s="28">
        <v>29</v>
      </c>
      <c r="AM175" s="28">
        <v>27</v>
      </c>
      <c r="AN175" s="28">
        <v>21</v>
      </c>
      <c r="AO175" s="28">
        <v>16</v>
      </c>
      <c r="AP175" s="28">
        <v>11</v>
      </c>
      <c r="AQ175" s="28">
        <v>6</v>
      </c>
      <c r="AR175" s="28">
        <v>0</v>
      </c>
      <c r="AS175" s="5">
        <v>2</v>
      </c>
      <c r="AT175" s="5">
        <v>14</v>
      </c>
      <c r="AU175" s="5">
        <v>14</v>
      </c>
      <c r="AV175" s="5">
        <v>27</v>
      </c>
      <c r="AW175" s="5">
        <v>486</v>
      </c>
      <c r="AX175" s="17">
        <v>59</v>
      </c>
      <c r="AY175" s="17">
        <v>50</v>
      </c>
      <c r="AZ175" s="27">
        <v>179</v>
      </c>
      <c r="BA175" s="5">
        <v>37</v>
      </c>
    </row>
    <row r="176" spans="1:53" s="4" customFormat="1" ht="14.25" x14ac:dyDescent="0.2">
      <c r="A176" s="20">
        <v>7385</v>
      </c>
      <c r="B176" s="20" t="s">
        <v>432</v>
      </c>
      <c r="C176" s="20" t="s">
        <v>52</v>
      </c>
      <c r="D176" s="20" t="s">
        <v>110</v>
      </c>
      <c r="E176" s="37" t="s">
        <v>109</v>
      </c>
      <c r="F176" s="37" t="s">
        <v>338</v>
      </c>
      <c r="G176" s="37" t="s">
        <v>284</v>
      </c>
      <c r="H176" s="20" t="s">
        <v>52</v>
      </c>
      <c r="I176" s="20" t="s">
        <v>110</v>
      </c>
      <c r="J176" s="37" t="s">
        <v>305</v>
      </c>
      <c r="K176" s="21">
        <v>1000</v>
      </c>
      <c r="L176" s="28">
        <v>27</v>
      </c>
      <c r="M176" s="28">
        <v>29</v>
      </c>
      <c r="N176" s="28">
        <v>30</v>
      </c>
      <c r="O176" s="28">
        <v>30</v>
      </c>
      <c r="P176" s="28">
        <v>30</v>
      </c>
      <c r="Q176" s="28">
        <v>30</v>
      </c>
      <c r="R176" s="28">
        <v>30</v>
      </c>
      <c r="S176" s="28">
        <v>29</v>
      </c>
      <c r="T176" s="28">
        <v>29</v>
      </c>
      <c r="U176" s="28">
        <v>28</v>
      </c>
      <c r="V176" s="28">
        <v>27</v>
      </c>
      <c r="W176" s="28">
        <v>26</v>
      </c>
      <c r="X176" s="28">
        <v>25</v>
      </c>
      <c r="Y176" s="28">
        <v>24</v>
      </c>
      <c r="Z176" s="28">
        <v>23</v>
      </c>
      <c r="AA176" s="28">
        <v>23</v>
      </c>
      <c r="AB176" s="28">
        <v>22</v>
      </c>
      <c r="AC176" s="28">
        <v>21</v>
      </c>
      <c r="AD176" s="28">
        <v>21</v>
      </c>
      <c r="AE176" s="28">
        <v>20</v>
      </c>
      <c r="AF176" s="28">
        <v>91</v>
      </c>
      <c r="AG176" s="28">
        <v>77</v>
      </c>
      <c r="AH176" s="28">
        <v>59</v>
      </c>
      <c r="AI176" s="28">
        <v>43</v>
      </c>
      <c r="AJ176" s="28">
        <v>50</v>
      </c>
      <c r="AK176" s="28">
        <v>42</v>
      </c>
      <c r="AL176" s="28">
        <v>30</v>
      </c>
      <c r="AM176" s="28">
        <v>28</v>
      </c>
      <c r="AN176" s="28">
        <v>22</v>
      </c>
      <c r="AO176" s="28">
        <v>17</v>
      </c>
      <c r="AP176" s="28">
        <v>11</v>
      </c>
      <c r="AQ176" s="28">
        <v>6</v>
      </c>
      <c r="AR176" s="28">
        <v>0</v>
      </c>
      <c r="AS176" s="5">
        <v>2</v>
      </c>
      <c r="AT176" s="5">
        <v>14</v>
      </c>
      <c r="AU176" s="5">
        <v>14</v>
      </c>
      <c r="AV176" s="5">
        <v>28</v>
      </c>
      <c r="AW176" s="5">
        <v>512</v>
      </c>
      <c r="AX176" s="17">
        <v>62</v>
      </c>
      <c r="AY176" s="17">
        <v>52</v>
      </c>
      <c r="AZ176" s="27">
        <v>188</v>
      </c>
      <c r="BA176" s="5">
        <v>39</v>
      </c>
    </row>
    <row r="177" spans="1:53" s="4" customFormat="1" ht="14.25" x14ac:dyDescent="0.2">
      <c r="A177" s="20">
        <v>11201</v>
      </c>
      <c r="B177" s="20" t="s">
        <v>239</v>
      </c>
      <c r="C177" s="20" t="s">
        <v>52</v>
      </c>
      <c r="D177" s="20" t="s">
        <v>110</v>
      </c>
      <c r="E177" s="37" t="s">
        <v>109</v>
      </c>
      <c r="F177" s="37" t="s">
        <v>338</v>
      </c>
      <c r="G177" s="37" t="s">
        <v>284</v>
      </c>
      <c r="H177" s="20" t="s">
        <v>52</v>
      </c>
      <c r="I177" s="20" t="s">
        <v>110</v>
      </c>
      <c r="J177" s="37" t="s">
        <v>288</v>
      </c>
      <c r="K177" s="21">
        <v>628</v>
      </c>
      <c r="L177" s="28">
        <v>17</v>
      </c>
      <c r="M177" s="28">
        <v>18</v>
      </c>
      <c r="N177" s="28">
        <v>19</v>
      </c>
      <c r="O177" s="28">
        <v>19</v>
      </c>
      <c r="P177" s="28">
        <v>19</v>
      </c>
      <c r="Q177" s="28">
        <v>19</v>
      </c>
      <c r="R177" s="28">
        <v>19</v>
      </c>
      <c r="S177" s="28">
        <v>19</v>
      </c>
      <c r="T177" s="28">
        <v>18</v>
      </c>
      <c r="U177" s="28">
        <v>18</v>
      </c>
      <c r="V177" s="28">
        <v>17</v>
      </c>
      <c r="W177" s="28">
        <v>16</v>
      </c>
      <c r="X177" s="28">
        <v>15</v>
      </c>
      <c r="Y177" s="28">
        <v>15</v>
      </c>
      <c r="Z177" s="28">
        <v>15</v>
      </c>
      <c r="AA177" s="28">
        <v>14</v>
      </c>
      <c r="AB177" s="28">
        <v>14</v>
      </c>
      <c r="AC177" s="28">
        <v>13</v>
      </c>
      <c r="AD177" s="28">
        <v>13</v>
      </c>
      <c r="AE177" s="28">
        <v>13</v>
      </c>
      <c r="AF177" s="28">
        <v>57</v>
      </c>
      <c r="AG177" s="28">
        <v>48</v>
      </c>
      <c r="AH177" s="28">
        <v>37</v>
      </c>
      <c r="AI177" s="28">
        <v>27</v>
      </c>
      <c r="AJ177" s="28">
        <v>31</v>
      </c>
      <c r="AK177" s="28">
        <v>26</v>
      </c>
      <c r="AL177" s="28">
        <v>19</v>
      </c>
      <c r="AM177" s="28">
        <v>18</v>
      </c>
      <c r="AN177" s="28">
        <v>14</v>
      </c>
      <c r="AO177" s="28">
        <v>10</v>
      </c>
      <c r="AP177" s="28">
        <v>7</v>
      </c>
      <c r="AQ177" s="28">
        <v>4</v>
      </c>
      <c r="AR177" s="28">
        <v>0</v>
      </c>
      <c r="AS177" s="5">
        <v>1</v>
      </c>
      <c r="AT177" s="5">
        <v>9</v>
      </c>
      <c r="AU177" s="5">
        <v>9</v>
      </c>
      <c r="AV177" s="5">
        <v>18</v>
      </c>
      <c r="AW177" s="5">
        <v>321</v>
      </c>
      <c r="AX177" s="17">
        <v>39</v>
      </c>
      <c r="AY177" s="17">
        <v>33</v>
      </c>
      <c r="AZ177" s="27">
        <v>118</v>
      </c>
      <c r="BA177" s="5">
        <v>24</v>
      </c>
    </row>
    <row r="178" spans="1:53" s="4" customFormat="1" ht="14.25" x14ac:dyDescent="0.2">
      <c r="A178" s="20">
        <v>11202</v>
      </c>
      <c r="B178" s="20" t="s">
        <v>433</v>
      </c>
      <c r="C178" s="20" t="s">
        <v>52</v>
      </c>
      <c r="D178" s="20" t="s">
        <v>110</v>
      </c>
      <c r="E178" s="37" t="s">
        <v>109</v>
      </c>
      <c r="F178" s="37" t="s">
        <v>338</v>
      </c>
      <c r="G178" s="37" t="s">
        <v>284</v>
      </c>
      <c r="H178" s="20" t="s">
        <v>52</v>
      </c>
      <c r="I178" s="20" t="s">
        <v>110</v>
      </c>
      <c r="J178" s="37" t="s">
        <v>288</v>
      </c>
      <c r="K178" s="21">
        <v>646</v>
      </c>
      <c r="L178" s="28">
        <v>18</v>
      </c>
      <c r="M178" s="28">
        <v>19</v>
      </c>
      <c r="N178" s="28">
        <v>19</v>
      </c>
      <c r="O178" s="28">
        <v>19</v>
      </c>
      <c r="P178" s="28">
        <v>20</v>
      </c>
      <c r="Q178" s="28">
        <v>20</v>
      </c>
      <c r="R178" s="28">
        <v>19</v>
      </c>
      <c r="S178" s="28">
        <v>19</v>
      </c>
      <c r="T178" s="28">
        <v>19</v>
      </c>
      <c r="U178" s="28">
        <v>18</v>
      </c>
      <c r="V178" s="28">
        <v>17</v>
      </c>
      <c r="W178" s="28">
        <v>17</v>
      </c>
      <c r="X178" s="28">
        <v>16</v>
      </c>
      <c r="Y178" s="28">
        <v>15</v>
      </c>
      <c r="Z178" s="28">
        <v>15</v>
      </c>
      <c r="AA178" s="28">
        <v>15</v>
      </c>
      <c r="AB178" s="28">
        <v>14</v>
      </c>
      <c r="AC178" s="28">
        <v>14</v>
      </c>
      <c r="AD178" s="28">
        <v>13</v>
      </c>
      <c r="AE178" s="28">
        <v>13</v>
      </c>
      <c r="AF178" s="28">
        <v>59</v>
      </c>
      <c r="AG178" s="28">
        <v>49</v>
      </c>
      <c r="AH178" s="28">
        <v>38</v>
      </c>
      <c r="AI178" s="28">
        <v>28</v>
      </c>
      <c r="AJ178" s="28">
        <v>32</v>
      </c>
      <c r="AK178" s="28">
        <v>27</v>
      </c>
      <c r="AL178" s="28">
        <v>20</v>
      </c>
      <c r="AM178" s="28">
        <v>18</v>
      </c>
      <c r="AN178" s="28">
        <v>14</v>
      </c>
      <c r="AO178" s="28">
        <v>11</v>
      </c>
      <c r="AP178" s="28">
        <v>7</v>
      </c>
      <c r="AQ178" s="28">
        <v>4</v>
      </c>
      <c r="AR178" s="28">
        <v>0</v>
      </c>
      <c r="AS178" s="5">
        <v>1</v>
      </c>
      <c r="AT178" s="5">
        <v>9</v>
      </c>
      <c r="AU178" s="5">
        <v>9</v>
      </c>
      <c r="AV178" s="5">
        <v>18</v>
      </c>
      <c r="AW178" s="5">
        <v>331</v>
      </c>
      <c r="AX178" s="17">
        <v>40</v>
      </c>
      <c r="AY178" s="17">
        <v>34</v>
      </c>
      <c r="AZ178" s="27">
        <v>121</v>
      </c>
      <c r="BA178" s="5">
        <v>25</v>
      </c>
    </row>
    <row r="179" spans="1:53" s="4" customFormat="1" ht="14.25" x14ac:dyDescent="0.2">
      <c r="A179" s="20">
        <v>11205</v>
      </c>
      <c r="B179" s="20" t="s">
        <v>434</v>
      </c>
      <c r="C179" s="20" t="s">
        <v>52</v>
      </c>
      <c r="D179" s="20" t="s">
        <v>110</v>
      </c>
      <c r="E179" s="37" t="s">
        <v>109</v>
      </c>
      <c r="F179" s="37" t="s">
        <v>338</v>
      </c>
      <c r="G179" s="37" t="s">
        <v>284</v>
      </c>
      <c r="H179" s="20" t="s">
        <v>52</v>
      </c>
      <c r="I179" s="20" t="s">
        <v>110</v>
      </c>
      <c r="J179" s="37" t="s">
        <v>288</v>
      </c>
      <c r="K179" s="21">
        <v>663</v>
      </c>
      <c r="L179" s="28">
        <v>18</v>
      </c>
      <c r="M179" s="28">
        <v>19</v>
      </c>
      <c r="N179" s="28">
        <v>20</v>
      </c>
      <c r="O179" s="28">
        <v>20</v>
      </c>
      <c r="P179" s="28">
        <v>20</v>
      </c>
      <c r="Q179" s="28">
        <v>20</v>
      </c>
      <c r="R179" s="28">
        <v>20</v>
      </c>
      <c r="S179" s="28">
        <v>20</v>
      </c>
      <c r="T179" s="28">
        <v>19</v>
      </c>
      <c r="U179" s="28">
        <v>18</v>
      </c>
      <c r="V179" s="28">
        <v>18</v>
      </c>
      <c r="W179" s="28">
        <v>17</v>
      </c>
      <c r="X179" s="28">
        <v>16</v>
      </c>
      <c r="Y179" s="28">
        <v>16</v>
      </c>
      <c r="Z179" s="28">
        <v>15</v>
      </c>
      <c r="AA179" s="28">
        <v>15</v>
      </c>
      <c r="AB179" s="28">
        <v>15</v>
      </c>
      <c r="AC179" s="28">
        <v>14</v>
      </c>
      <c r="AD179" s="28">
        <v>14</v>
      </c>
      <c r="AE179" s="28">
        <v>13</v>
      </c>
      <c r="AF179" s="28">
        <v>60</v>
      </c>
      <c r="AG179" s="28">
        <v>51</v>
      </c>
      <c r="AH179" s="28">
        <v>39</v>
      </c>
      <c r="AI179" s="28">
        <v>29</v>
      </c>
      <c r="AJ179" s="28">
        <v>33</v>
      </c>
      <c r="AK179" s="28">
        <v>28</v>
      </c>
      <c r="AL179" s="28">
        <v>20</v>
      </c>
      <c r="AM179" s="28">
        <v>19</v>
      </c>
      <c r="AN179" s="28">
        <v>15</v>
      </c>
      <c r="AO179" s="28">
        <v>11</v>
      </c>
      <c r="AP179" s="28">
        <v>7</v>
      </c>
      <c r="AQ179" s="28">
        <v>4</v>
      </c>
      <c r="AR179" s="28">
        <v>0</v>
      </c>
      <c r="AS179" s="5">
        <v>1</v>
      </c>
      <c r="AT179" s="5">
        <v>9</v>
      </c>
      <c r="AU179" s="5">
        <v>10</v>
      </c>
      <c r="AV179" s="5">
        <v>19</v>
      </c>
      <c r="AW179" s="5">
        <v>340</v>
      </c>
      <c r="AX179" s="17">
        <v>41</v>
      </c>
      <c r="AY179" s="17">
        <v>35</v>
      </c>
      <c r="AZ179" s="27">
        <v>125</v>
      </c>
      <c r="BA179" s="5">
        <v>26</v>
      </c>
    </row>
    <row r="180" spans="1:53" s="4" customFormat="1" ht="14.25" x14ac:dyDescent="0.2">
      <c r="A180" s="20">
        <v>11769</v>
      </c>
      <c r="B180" s="20" t="s">
        <v>435</v>
      </c>
      <c r="C180" s="20" t="s">
        <v>52</v>
      </c>
      <c r="D180" s="20" t="s">
        <v>110</v>
      </c>
      <c r="E180" s="37" t="s">
        <v>109</v>
      </c>
      <c r="F180" s="37" t="s">
        <v>338</v>
      </c>
      <c r="G180" s="37" t="s">
        <v>284</v>
      </c>
      <c r="H180" s="20" t="s">
        <v>52</v>
      </c>
      <c r="I180" s="20" t="s">
        <v>110</v>
      </c>
      <c r="J180" s="37" t="s">
        <v>288</v>
      </c>
      <c r="K180" s="21">
        <v>830</v>
      </c>
      <c r="L180" s="28">
        <v>23</v>
      </c>
      <c r="M180" s="28">
        <v>24</v>
      </c>
      <c r="N180" s="28">
        <v>25</v>
      </c>
      <c r="O180" s="28">
        <v>25</v>
      </c>
      <c r="P180" s="28">
        <v>25</v>
      </c>
      <c r="Q180" s="28">
        <v>25</v>
      </c>
      <c r="R180" s="28">
        <v>25</v>
      </c>
      <c r="S180" s="28">
        <v>24</v>
      </c>
      <c r="T180" s="28">
        <v>24</v>
      </c>
      <c r="U180" s="28">
        <v>23</v>
      </c>
      <c r="V180" s="28">
        <v>22</v>
      </c>
      <c r="W180" s="28">
        <v>21</v>
      </c>
      <c r="X180" s="28">
        <v>20</v>
      </c>
      <c r="Y180" s="28">
        <v>20</v>
      </c>
      <c r="Z180" s="28">
        <v>19</v>
      </c>
      <c r="AA180" s="28">
        <v>19</v>
      </c>
      <c r="AB180" s="28">
        <v>18</v>
      </c>
      <c r="AC180" s="28">
        <v>18</v>
      </c>
      <c r="AD180" s="28">
        <v>17</v>
      </c>
      <c r="AE180" s="28">
        <v>17</v>
      </c>
      <c r="AF180" s="28">
        <v>75</v>
      </c>
      <c r="AG180" s="28">
        <v>64</v>
      </c>
      <c r="AH180" s="28">
        <v>49</v>
      </c>
      <c r="AI180" s="28">
        <v>36</v>
      </c>
      <c r="AJ180" s="28">
        <v>41</v>
      </c>
      <c r="AK180" s="28">
        <v>35</v>
      </c>
      <c r="AL180" s="28">
        <v>25</v>
      </c>
      <c r="AM180" s="28">
        <v>24</v>
      </c>
      <c r="AN180" s="28">
        <v>19</v>
      </c>
      <c r="AO180" s="28">
        <v>14</v>
      </c>
      <c r="AP180" s="28">
        <v>9</v>
      </c>
      <c r="AQ180" s="28">
        <v>5</v>
      </c>
      <c r="AR180" s="28">
        <v>0</v>
      </c>
      <c r="AS180" s="5">
        <v>2</v>
      </c>
      <c r="AT180" s="5">
        <v>12</v>
      </c>
      <c r="AU180" s="5">
        <v>12</v>
      </c>
      <c r="AV180" s="5">
        <v>23</v>
      </c>
      <c r="AW180" s="5">
        <v>425</v>
      </c>
      <c r="AX180" s="17">
        <v>51</v>
      </c>
      <c r="AY180" s="17">
        <v>44</v>
      </c>
      <c r="AZ180" s="27">
        <v>156</v>
      </c>
      <c r="BA180" s="5">
        <v>32</v>
      </c>
    </row>
    <row r="181" spans="1:53" s="4" customFormat="1" ht="14.25" x14ac:dyDescent="0.2">
      <c r="A181" s="20">
        <v>3959</v>
      </c>
      <c r="B181" s="20" t="s">
        <v>436</v>
      </c>
      <c r="C181" s="20" t="s">
        <v>52</v>
      </c>
      <c r="D181" s="20" t="s">
        <v>112</v>
      </c>
      <c r="E181" s="37" t="s">
        <v>111</v>
      </c>
      <c r="F181" s="37" t="s">
        <v>338</v>
      </c>
      <c r="G181" s="37" t="s">
        <v>346</v>
      </c>
      <c r="H181" s="20" t="s">
        <v>52</v>
      </c>
      <c r="I181" s="20" t="s">
        <v>116</v>
      </c>
      <c r="J181" s="37" t="s">
        <v>286</v>
      </c>
      <c r="K181" s="21">
        <v>1614</v>
      </c>
      <c r="L181" s="28">
        <v>59</v>
      </c>
      <c r="M181" s="28">
        <v>60</v>
      </c>
      <c r="N181" s="28">
        <v>60</v>
      </c>
      <c r="O181" s="28">
        <v>59</v>
      </c>
      <c r="P181" s="28">
        <v>58</v>
      </c>
      <c r="Q181" s="28">
        <v>57</v>
      </c>
      <c r="R181" s="28">
        <v>55</v>
      </c>
      <c r="S181" s="28">
        <v>53</v>
      </c>
      <c r="T181" s="28">
        <v>51</v>
      </c>
      <c r="U181" s="28">
        <v>48</v>
      </c>
      <c r="V181" s="28">
        <v>46</v>
      </c>
      <c r="W181" s="28">
        <v>43</v>
      </c>
      <c r="X181" s="28">
        <v>41</v>
      </c>
      <c r="Y181" s="28">
        <v>39</v>
      </c>
      <c r="Z181" s="28">
        <v>37</v>
      </c>
      <c r="AA181" s="28">
        <v>35</v>
      </c>
      <c r="AB181" s="28">
        <v>34</v>
      </c>
      <c r="AC181" s="28">
        <v>32</v>
      </c>
      <c r="AD181" s="28">
        <v>31</v>
      </c>
      <c r="AE181" s="28">
        <v>29</v>
      </c>
      <c r="AF181" s="28">
        <v>132</v>
      </c>
      <c r="AG181" s="28">
        <v>125</v>
      </c>
      <c r="AH181" s="28">
        <v>93</v>
      </c>
      <c r="AI181" s="28">
        <v>67</v>
      </c>
      <c r="AJ181" s="28">
        <v>62</v>
      </c>
      <c r="AK181" s="28">
        <v>53</v>
      </c>
      <c r="AL181" s="28">
        <v>41</v>
      </c>
      <c r="AM181" s="28">
        <v>40</v>
      </c>
      <c r="AN181" s="28">
        <v>31</v>
      </c>
      <c r="AO181" s="28">
        <v>23</v>
      </c>
      <c r="AP181" s="28">
        <v>11</v>
      </c>
      <c r="AQ181" s="28">
        <v>7</v>
      </c>
      <c r="AR181" s="28">
        <v>2</v>
      </c>
      <c r="AS181" s="5">
        <v>4</v>
      </c>
      <c r="AT181" s="5">
        <v>29</v>
      </c>
      <c r="AU181" s="5">
        <v>29</v>
      </c>
      <c r="AV181" s="5">
        <v>62</v>
      </c>
      <c r="AW181" s="5">
        <v>836</v>
      </c>
      <c r="AX181" s="17">
        <v>102</v>
      </c>
      <c r="AY181" s="17">
        <v>82</v>
      </c>
      <c r="AZ181" s="27">
        <v>287</v>
      </c>
      <c r="BA181" s="5">
        <v>85</v>
      </c>
    </row>
    <row r="182" spans="1:53" s="4" customFormat="1" ht="14.25" x14ac:dyDescent="0.2">
      <c r="A182" s="20">
        <v>3960</v>
      </c>
      <c r="B182" s="20" t="s">
        <v>437</v>
      </c>
      <c r="C182" s="20" t="s">
        <v>52</v>
      </c>
      <c r="D182" s="20" t="s">
        <v>112</v>
      </c>
      <c r="E182" s="37" t="s">
        <v>111</v>
      </c>
      <c r="F182" s="37" t="s">
        <v>338</v>
      </c>
      <c r="G182" s="37" t="s">
        <v>346</v>
      </c>
      <c r="H182" s="20" t="s">
        <v>52</v>
      </c>
      <c r="I182" s="20" t="s">
        <v>116</v>
      </c>
      <c r="J182" s="37" t="s">
        <v>305</v>
      </c>
      <c r="K182" s="21">
        <v>1231</v>
      </c>
      <c r="L182" s="28">
        <v>45</v>
      </c>
      <c r="M182" s="28">
        <v>46</v>
      </c>
      <c r="N182" s="28">
        <v>46</v>
      </c>
      <c r="O182" s="28">
        <v>46</v>
      </c>
      <c r="P182" s="28">
        <v>45</v>
      </c>
      <c r="Q182" s="28">
        <v>44</v>
      </c>
      <c r="R182" s="28">
        <v>42</v>
      </c>
      <c r="S182" s="28">
        <v>40</v>
      </c>
      <c r="T182" s="28">
        <v>38</v>
      </c>
      <c r="U182" s="28">
        <v>37</v>
      </c>
      <c r="V182" s="28">
        <v>34</v>
      </c>
      <c r="W182" s="28">
        <v>32</v>
      </c>
      <c r="X182" s="28">
        <v>30</v>
      </c>
      <c r="Y182" s="28">
        <v>28</v>
      </c>
      <c r="Z182" s="28">
        <v>27</v>
      </c>
      <c r="AA182" s="28">
        <v>28</v>
      </c>
      <c r="AB182" s="28">
        <v>25</v>
      </c>
      <c r="AC182" s="28">
        <v>25</v>
      </c>
      <c r="AD182" s="28">
        <v>24</v>
      </c>
      <c r="AE182" s="28">
        <v>24</v>
      </c>
      <c r="AF182" s="28">
        <v>99</v>
      </c>
      <c r="AG182" s="28">
        <v>96</v>
      </c>
      <c r="AH182" s="28">
        <v>71</v>
      </c>
      <c r="AI182" s="28">
        <v>52</v>
      </c>
      <c r="AJ182" s="28">
        <v>49</v>
      </c>
      <c r="AK182" s="28">
        <v>39</v>
      </c>
      <c r="AL182" s="28">
        <v>31</v>
      </c>
      <c r="AM182" s="28">
        <v>31</v>
      </c>
      <c r="AN182" s="28">
        <v>23</v>
      </c>
      <c r="AO182" s="28">
        <v>17</v>
      </c>
      <c r="AP182" s="28">
        <v>8</v>
      </c>
      <c r="AQ182" s="28">
        <v>7</v>
      </c>
      <c r="AR182" s="28">
        <v>2</v>
      </c>
      <c r="AS182" s="5">
        <v>4</v>
      </c>
      <c r="AT182" s="5">
        <v>23</v>
      </c>
      <c r="AU182" s="5">
        <v>23</v>
      </c>
      <c r="AV182" s="5">
        <v>47</v>
      </c>
      <c r="AW182" s="5">
        <v>638</v>
      </c>
      <c r="AX182" s="17">
        <v>77</v>
      </c>
      <c r="AY182" s="17">
        <v>62</v>
      </c>
      <c r="AZ182" s="27">
        <v>220</v>
      </c>
      <c r="BA182" s="5">
        <v>64</v>
      </c>
    </row>
    <row r="183" spans="1:53" s="4" customFormat="1" ht="14.25" x14ac:dyDescent="0.2">
      <c r="A183" s="20">
        <v>3961</v>
      </c>
      <c r="B183" s="20" t="s">
        <v>438</v>
      </c>
      <c r="C183" s="20" t="s">
        <v>52</v>
      </c>
      <c r="D183" s="20" t="s">
        <v>112</v>
      </c>
      <c r="E183" s="37" t="s">
        <v>111</v>
      </c>
      <c r="F183" s="37" t="s">
        <v>338</v>
      </c>
      <c r="G183" s="37" t="s">
        <v>346</v>
      </c>
      <c r="H183" s="20" t="s">
        <v>52</v>
      </c>
      <c r="I183" s="20" t="s">
        <v>116</v>
      </c>
      <c r="J183" s="37" t="s">
        <v>305</v>
      </c>
      <c r="K183" s="21">
        <v>1332</v>
      </c>
      <c r="L183" s="28">
        <v>49</v>
      </c>
      <c r="M183" s="28">
        <v>49</v>
      </c>
      <c r="N183" s="28">
        <v>49</v>
      </c>
      <c r="O183" s="28">
        <v>49</v>
      </c>
      <c r="P183" s="28">
        <v>48</v>
      </c>
      <c r="Q183" s="28">
        <v>47</v>
      </c>
      <c r="R183" s="28">
        <v>45</v>
      </c>
      <c r="S183" s="28">
        <v>44</v>
      </c>
      <c r="T183" s="28">
        <v>42</v>
      </c>
      <c r="U183" s="28">
        <v>40</v>
      </c>
      <c r="V183" s="28">
        <v>38</v>
      </c>
      <c r="W183" s="28">
        <v>36</v>
      </c>
      <c r="X183" s="28">
        <v>34</v>
      </c>
      <c r="Y183" s="28">
        <v>32</v>
      </c>
      <c r="Z183" s="28">
        <v>30</v>
      </c>
      <c r="AA183" s="28">
        <v>29</v>
      </c>
      <c r="AB183" s="28">
        <v>28</v>
      </c>
      <c r="AC183" s="28">
        <v>27</v>
      </c>
      <c r="AD183" s="28">
        <v>25</v>
      </c>
      <c r="AE183" s="28">
        <v>24</v>
      </c>
      <c r="AF183" s="28">
        <v>109</v>
      </c>
      <c r="AG183" s="28">
        <v>103</v>
      </c>
      <c r="AH183" s="28">
        <v>77</v>
      </c>
      <c r="AI183" s="28">
        <v>55</v>
      </c>
      <c r="AJ183" s="28">
        <v>51</v>
      </c>
      <c r="AK183" s="28">
        <v>44</v>
      </c>
      <c r="AL183" s="28">
        <v>34</v>
      </c>
      <c r="AM183" s="28">
        <v>33</v>
      </c>
      <c r="AN183" s="28">
        <v>26</v>
      </c>
      <c r="AO183" s="28">
        <v>19</v>
      </c>
      <c r="AP183" s="28">
        <v>9</v>
      </c>
      <c r="AQ183" s="28">
        <v>6</v>
      </c>
      <c r="AR183" s="28">
        <v>1</v>
      </c>
      <c r="AS183" s="5">
        <v>4</v>
      </c>
      <c r="AT183" s="5">
        <v>25</v>
      </c>
      <c r="AU183" s="5">
        <v>25</v>
      </c>
      <c r="AV183" s="5">
        <v>51</v>
      </c>
      <c r="AW183" s="5">
        <v>690</v>
      </c>
      <c r="AX183" s="17">
        <v>84</v>
      </c>
      <c r="AY183" s="17">
        <v>67</v>
      </c>
      <c r="AZ183" s="27">
        <v>238</v>
      </c>
      <c r="BA183" s="5">
        <v>69</v>
      </c>
    </row>
    <row r="184" spans="1:53" s="4" customFormat="1" ht="14.25" x14ac:dyDescent="0.2">
      <c r="A184" s="20">
        <v>6901</v>
      </c>
      <c r="B184" s="20" t="s">
        <v>439</v>
      </c>
      <c r="C184" s="20" t="s">
        <v>52</v>
      </c>
      <c r="D184" s="20" t="s">
        <v>112</v>
      </c>
      <c r="E184" s="37" t="s">
        <v>111</v>
      </c>
      <c r="F184" s="37" t="s">
        <v>338</v>
      </c>
      <c r="G184" s="37" t="s">
        <v>346</v>
      </c>
      <c r="H184" s="20" t="s">
        <v>52</v>
      </c>
      <c r="I184" s="20" t="s">
        <v>116</v>
      </c>
      <c r="J184" s="37" t="s">
        <v>286</v>
      </c>
      <c r="K184" s="21">
        <v>1119</v>
      </c>
      <c r="L184" s="28">
        <v>41</v>
      </c>
      <c r="M184" s="28">
        <v>42</v>
      </c>
      <c r="N184" s="28">
        <v>42</v>
      </c>
      <c r="O184" s="28">
        <v>41</v>
      </c>
      <c r="P184" s="28">
        <v>40</v>
      </c>
      <c r="Q184" s="28">
        <v>39</v>
      </c>
      <c r="R184" s="28">
        <v>38</v>
      </c>
      <c r="S184" s="28">
        <v>37</v>
      </c>
      <c r="T184" s="28">
        <v>35</v>
      </c>
      <c r="U184" s="28">
        <v>33</v>
      </c>
      <c r="V184" s="28">
        <v>32</v>
      </c>
      <c r="W184" s="28">
        <v>30</v>
      </c>
      <c r="X184" s="28">
        <v>28</v>
      </c>
      <c r="Y184" s="28">
        <v>27</v>
      </c>
      <c r="Z184" s="28">
        <v>26</v>
      </c>
      <c r="AA184" s="28">
        <v>24</v>
      </c>
      <c r="AB184" s="28">
        <v>23</v>
      </c>
      <c r="AC184" s="28">
        <v>22</v>
      </c>
      <c r="AD184" s="28">
        <v>21</v>
      </c>
      <c r="AE184" s="28">
        <v>20</v>
      </c>
      <c r="AF184" s="28">
        <v>92</v>
      </c>
      <c r="AG184" s="28">
        <v>87</v>
      </c>
      <c r="AH184" s="28">
        <v>64</v>
      </c>
      <c r="AI184" s="28">
        <v>46</v>
      </c>
      <c r="AJ184" s="28">
        <v>43</v>
      </c>
      <c r="AK184" s="28">
        <v>37</v>
      </c>
      <c r="AL184" s="28">
        <v>29</v>
      </c>
      <c r="AM184" s="28">
        <v>28</v>
      </c>
      <c r="AN184" s="28">
        <v>22</v>
      </c>
      <c r="AO184" s="28">
        <v>16</v>
      </c>
      <c r="AP184" s="28">
        <v>8</v>
      </c>
      <c r="AQ184" s="28">
        <v>5</v>
      </c>
      <c r="AR184" s="28">
        <v>1</v>
      </c>
      <c r="AS184" s="5">
        <v>3</v>
      </c>
      <c r="AT184" s="5">
        <v>21</v>
      </c>
      <c r="AU184" s="5">
        <v>21</v>
      </c>
      <c r="AV184" s="5">
        <v>43</v>
      </c>
      <c r="AW184" s="5">
        <v>580</v>
      </c>
      <c r="AX184" s="17">
        <v>70</v>
      </c>
      <c r="AY184" s="17">
        <v>57</v>
      </c>
      <c r="AZ184" s="27">
        <v>200</v>
      </c>
      <c r="BA184" s="5">
        <v>58</v>
      </c>
    </row>
    <row r="185" spans="1:53" s="4" customFormat="1" ht="14.25" x14ac:dyDescent="0.2">
      <c r="A185" s="20">
        <v>3958</v>
      </c>
      <c r="B185" s="20" t="s">
        <v>112</v>
      </c>
      <c r="C185" s="20" t="s">
        <v>52</v>
      </c>
      <c r="D185" s="20" t="s">
        <v>112</v>
      </c>
      <c r="E185" s="37" t="s">
        <v>111</v>
      </c>
      <c r="F185" s="37" t="s">
        <v>338</v>
      </c>
      <c r="G185" s="37" t="s">
        <v>284</v>
      </c>
      <c r="H185" s="20" t="s">
        <v>52</v>
      </c>
      <c r="I185" s="20" t="s">
        <v>110</v>
      </c>
      <c r="J185" s="37" t="s">
        <v>288</v>
      </c>
      <c r="K185" s="21">
        <v>901</v>
      </c>
      <c r="L185" s="28">
        <v>33</v>
      </c>
      <c r="M185" s="28">
        <v>33</v>
      </c>
      <c r="N185" s="28">
        <v>33</v>
      </c>
      <c r="O185" s="28">
        <v>33</v>
      </c>
      <c r="P185" s="28">
        <v>32</v>
      </c>
      <c r="Q185" s="28">
        <v>32</v>
      </c>
      <c r="R185" s="28">
        <v>31</v>
      </c>
      <c r="S185" s="28">
        <v>30</v>
      </c>
      <c r="T185" s="28">
        <v>28</v>
      </c>
      <c r="U185" s="28">
        <v>27</v>
      </c>
      <c r="V185" s="28">
        <v>25</v>
      </c>
      <c r="W185" s="28">
        <v>24</v>
      </c>
      <c r="X185" s="28">
        <v>23</v>
      </c>
      <c r="Y185" s="28">
        <v>22</v>
      </c>
      <c r="Z185" s="28">
        <v>21</v>
      </c>
      <c r="AA185" s="28">
        <v>20</v>
      </c>
      <c r="AB185" s="28">
        <v>19</v>
      </c>
      <c r="AC185" s="28">
        <v>18</v>
      </c>
      <c r="AD185" s="28">
        <v>17</v>
      </c>
      <c r="AE185" s="28">
        <v>16</v>
      </c>
      <c r="AF185" s="28">
        <v>74</v>
      </c>
      <c r="AG185" s="28">
        <v>70</v>
      </c>
      <c r="AH185" s="28">
        <v>52</v>
      </c>
      <c r="AI185" s="28">
        <v>37</v>
      </c>
      <c r="AJ185" s="28">
        <v>35</v>
      </c>
      <c r="AK185" s="28">
        <v>30</v>
      </c>
      <c r="AL185" s="28">
        <v>23</v>
      </c>
      <c r="AM185" s="28">
        <v>22</v>
      </c>
      <c r="AN185" s="28">
        <v>17</v>
      </c>
      <c r="AO185" s="28">
        <v>13</v>
      </c>
      <c r="AP185" s="28">
        <v>6</v>
      </c>
      <c r="AQ185" s="28">
        <v>4</v>
      </c>
      <c r="AR185" s="28">
        <v>1</v>
      </c>
      <c r="AS185" s="5">
        <v>3</v>
      </c>
      <c r="AT185" s="5">
        <v>17</v>
      </c>
      <c r="AU185" s="5">
        <v>17</v>
      </c>
      <c r="AV185" s="5">
        <v>34</v>
      </c>
      <c r="AW185" s="5">
        <v>467</v>
      </c>
      <c r="AX185" s="17">
        <v>57</v>
      </c>
      <c r="AY185" s="17">
        <v>45</v>
      </c>
      <c r="AZ185" s="27">
        <v>161</v>
      </c>
      <c r="BA185" s="5">
        <v>47</v>
      </c>
    </row>
    <row r="186" spans="1:53" s="4" customFormat="1" ht="14.25" x14ac:dyDescent="0.2">
      <c r="A186" s="20">
        <v>6930</v>
      </c>
      <c r="B186" s="20" t="s">
        <v>440</v>
      </c>
      <c r="C186" s="20" t="s">
        <v>52</v>
      </c>
      <c r="D186" s="20" t="s">
        <v>112</v>
      </c>
      <c r="E186" s="37" t="s">
        <v>111</v>
      </c>
      <c r="F186" s="37" t="s">
        <v>338</v>
      </c>
      <c r="G186" s="37" t="s">
        <v>346</v>
      </c>
      <c r="H186" s="20" t="s">
        <v>52</v>
      </c>
      <c r="I186" s="20" t="s">
        <v>116</v>
      </c>
      <c r="J186" s="37" t="s">
        <v>288</v>
      </c>
      <c r="K186" s="21">
        <v>1168</v>
      </c>
      <c r="L186" s="28">
        <v>44</v>
      </c>
      <c r="M186" s="28">
        <v>44</v>
      </c>
      <c r="N186" s="28">
        <v>44</v>
      </c>
      <c r="O186" s="28">
        <v>43</v>
      </c>
      <c r="P186" s="28">
        <v>42</v>
      </c>
      <c r="Q186" s="28">
        <v>41</v>
      </c>
      <c r="R186" s="28">
        <v>40</v>
      </c>
      <c r="S186" s="28">
        <v>38</v>
      </c>
      <c r="T186" s="28">
        <v>37</v>
      </c>
      <c r="U186" s="28">
        <v>35</v>
      </c>
      <c r="V186" s="28">
        <v>33</v>
      </c>
      <c r="W186" s="28">
        <v>31</v>
      </c>
      <c r="X186" s="28">
        <v>29</v>
      </c>
      <c r="Y186" s="28">
        <v>28</v>
      </c>
      <c r="Z186" s="28">
        <v>27</v>
      </c>
      <c r="AA186" s="28">
        <v>25</v>
      </c>
      <c r="AB186" s="28">
        <v>24</v>
      </c>
      <c r="AC186" s="28">
        <v>23</v>
      </c>
      <c r="AD186" s="28">
        <v>22</v>
      </c>
      <c r="AE186" s="28">
        <v>21</v>
      </c>
      <c r="AF186" s="28">
        <v>96</v>
      </c>
      <c r="AG186" s="28">
        <v>91</v>
      </c>
      <c r="AH186" s="28">
        <v>67</v>
      </c>
      <c r="AI186" s="28">
        <v>48</v>
      </c>
      <c r="AJ186" s="28">
        <v>45</v>
      </c>
      <c r="AK186" s="28">
        <v>38</v>
      </c>
      <c r="AL186" s="28">
        <v>30</v>
      </c>
      <c r="AM186" s="28">
        <v>29</v>
      </c>
      <c r="AN186" s="28">
        <v>23</v>
      </c>
      <c r="AO186" s="28">
        <v>16</v>
      </c>
      <c r="AP186" s="28">
        <v>8</v>
      </c>
      <c r="AQ186" s="28">
        <v>5</v>
      </c>
      <c r="AR186" s="28">
        <v>1</v>
      </c>
      <c r="AS186" s="5">
        <v>3</v>
      </c>
      <c r="AT186" s="5">
        <v>22</v>
      </c>
      <c r="AU186" s="5">
        <v>22</v>
      </c>
      <c r="AV186" s="5">
        <v>45</v>
      </c>
      <c r="AW186" s="5">
        <v>606</v>
      </c>
      <c r="AX186" s="17">
        <v>73</v>
      </c>
      <c r="AY186" s="17">
        <v>59</v>
      </c>
      <c r="AZ186" s="27">
        <v>209</v>
      </c>
      <c r="BA186" s="5">
        <v>61</v>
      </c>
    </row>
    <row r="187" spans="1:53" s="4" customFormat="1" ht="14.25" x14ac:dyDescent="0.2">
      <c r="A187" s="20">
        <v>11454</v>
      </c>
      <c r="B187" s="20" t="s">
        <v>441</v>
      </c>
      <c r="C187" s="20" t="s">
        <v>52</v>
      </c>
      <c r="D187" s="20" t="s">
        <v>112</v>
      </c>
      <c r="E187" s="37" t="s">
        <v>111</v>
      </c>
      <c r="F187" s="37" t="s">
        <v>338</v>
      </c>
      <c r="G187" s="37" t="s">
        <v>346</v>
      </c>
      <c r="H187" s="20" t="s">
        <v>52</v>
      </c>
      <c r="I187" s="20" t="s">
        <v>116</v>
      </c>
      <c r="J187" s="37" t="s">
        <v>288</v>
      </c>
      <c r="K187" s="21">
        <v>659</v>
      </c>
      <c r="L187" s="28">
        <v>24</v>
      </c>
      <c r="M187" s="28">
        <v>24</v>
      </c>
      <c r="N187" s="28">
        <v>24</v>
      </c>
      <c r="O187" s="28">
        <v>24</v>
      </c>
      <c r="P187" s="28">
        <v>24</v>
      </c>
      <c r="Q187" s="28">
        <v>23</v>
      </c>
      <c r="R187" s="28">
        <v>23</v>
      </c>
      <c r="S187" s="28">
        <v>22</v>
      </c>
      <c r="T187" s="28">
        <v>21</v>
      </c>
      <c r="U187" s="28">
        <v>20</v>
      </c>
      <c r="V187" s="28">
        <v>19</v>
      </c>
      <c r="W187" s="28">
        <v>18</v>
      </c>
      <c r="X187" s="28">
        <v>17</v>
      </c>
      <c r="Y187" s="28">
        <v>16</v>
      </c>
      <c r="Z187" s="28">
        <v>15</v>
      </c>
      <c r="AA187" s="28">
        <v>14</v>
      </c>
      <c r="AB187" s="28">
        <v>14</v>
      </c>
      <c r="AC187" s="28">
        <v>13</v>
      </c>
      <c r="AD187" s="28">
        <v>12</v>
      </c>
      <c r="AE187" s="28">
        <v>12</v>
      </c>
      <c r="AF187" s="28">
        <v>54</v>
      </c>
      <c r="AG187" s="28">
        <v>51</v>
      </c>
      <c r="AH187" s="28">
        <v>38</v>
      </c>
      <c r="AI187" s="28">
        <v>27</v>
      </c>
      <c r="AJ187" s="28">
        <v>25</v>
      </c>
      <c r="AK187" s="28">
        <v>22</v>
      </c>
      <c r="AL187" s="28">
        <v>17</v>
      </c>
      <c r="AM187" s="28">
        <v>16</v>
      </c>
      <c r="AN187" s="28">
        <v>13</v>
      </c>
      <c r="AO187" s="28">
        <v>9</v>
      </c>
      <c r="AP187" s="28">
        <v>4</v>
      </c>
      <c r="AQ187" s="28">
        <v>3</v>
      </c>
      <c r="AR187" s="28">
        <v>1</v>
      </c>
      <c r="AS187" s="5">
        <v>2</v>
      </c>
      <c r="AT187" s="5">
        <v>12</v>
      </c>
      <c r="AU187" s="5">
        <v>12</v>
      </c>
      <c r="AV187" s="5">
        <v>25</v>
      </c>
      <c r="AW187" s="5">
        <v>342</v>
      </c>
      <c r="AX187" s="17">
        <v>41</v>
      </c>
      <c r="AY187" s="17">
        <v>33</v>
      </c>
      <c r="AZ187" s="27">
        <v>118</v>
      </c>
      <c r="BA187" s="5">
        <v>34</v>
      </c>
    </row>
    <row r="188" spans="1:53" s="4" customFormat="1" ht="14.25" x14ac:dyDescent="0.2">
      <c r="A188" s="20">
        <v>3952</v>
      </c>
      <c r="B188" s="20" t="s">
        <v>114</v>
      </c>
      <c r="C188" s="20" t="s">
        <v>52</v>
      </c>
      <c r="D188" s="20" t="s">
        <v>114</v>
      </c>
      <c r="E188" s="37" t="s">
        <v>113</v>
      </c>
      <c r="F188" s="37" t="s">
        <v>338</v>
      </c>
      <c r="G188" s="37" t="s">
        <v>284</v>
      </c>
      <c r="H188" s="20" t="s">
        <v>52</v>
      </c>
      <c r="I188" s="20" t="s">
        <v>110</v>
      </c>
      <c r="J188" s="37" t="s">
        <v>288</v>
      </c>
      <c r="K188" s="21">
        <v>770</v>
      </c>
      <c r="L188" s="28">
        <v>14</v>
      </c>
      <c r="M188" s="28">
        <v>15</v>
      </c>
      <c r="N188" s="28">
        <v>16</v>
      </c>
      <c r="O188" s="28">
        <v>18</v>
      </c>
      <c r="P188" s="28">
        <v>19</v>
      </c>
      <c r="Q188" s="28">
        <v>20</v>
      </c>
      <c r="R188" s="28">
        <v>20</v>
      </c>
      <c r="S188" s="28">
        <v>21</v>
      </c>
      <c r="T188" s="28">
        <v>22</v>
      </c>
      <c r="U188" s="28">
        <v>22</v>
      </c>
      <c r="V188" s="28">
        <v>22</v>
      </c>
      <c r="W188" s="28">
        <v>22</v>
      </c>
      <c r="X188" s="28">
        <v>22</v>
      </c>
      <c r="Y188" s="28">
        <v>22</v>
      </c>
      <c r="Z188" s="28">
        <v>21</v>
      </c>
      <c r="AA188" s="28">
        <v>19</v>
      </c>
      <c r="AB188" s="28">
        <v>18</v>
      </c>
      <c r="AC188" s="28">
        <v>17</v>
      </c>
      <c r="AD188" s="28">
        <v>15</v>
      </c>
      <c r="AE188" s="28">
        <v>14</v>
      </c>
      <c r="AF188" s="28">
        <v>44</v>
      </c>
      <c r="AG188" s="28">
        <v>63</v>
      </c>
      <c r="AH188" s="28">
        <v>36</v>
      </c>
      <c r="AI188" s="28">
        <v>32</v>
      </c>
      <c r="AJ188" s="28">
        <v>50</v>
      </c>
      <c r="AK188" s="28">
        <v>35</v>
      </c>
      <c r="AL188" s="28">
        <v>28</v>
      </c>
      <c r="AM188" s="28">
        <v>28</v>
      </c>
      <c r="AN188" s="28">
        <v>24</v>
      </c>
      <c r="AO188" s="28">
        <v>15</v>
      </c>
      <c r="AP188" s="28">
        <v>14</v>
      </c>
      <c r="AQ188" s="28">
        <v>15</v>
      </c>
      <c r="AR188" s="28">
        <v>7</v>
      </c>
      <c r="AS188" s="5">
        <v>1</v>
      </c>
      <c r="AT188" s="5">
        <v>8</v>
      </c>
      <c r="AU188" s="5">
        <v>7</v>
      </c>
      <c r="AV188" s="5">
        <v>18</v>
      </c>
      <c r="AW188" s="5">
        <v>397</v>
      </c>
      <c r="AX188" s="17">
        <v>52</v>
      </c>
      <c r="AY188" s="17">
        <v>48</v>
      </c>
      <c r="AZ188" s="27">
        <v>134</v>
      </c>
      <c r="BA188" s="5">
        <v>25</v>
      </c>
    </row>
    <row r="189" spans="1:53" s="4" customFormat="1" ht="14.25" x14ac:dyDescent="0.2">
      <c r="A189" s="20">
        <v>3955</v>
      </c>
      <c r="B189" s="20" t="s">
        <v>116</v>
      </c>
      <c r="C189" s="20" t="s">
        <v>52</v>
      </c>
      <c r="D189" s="20" t="s">
        <v>116</v>
      </c>
      <c r="E189" s="37" t="s">
        <v>115</v>
      </c>
      <c r="F189" s="37" t="s">
        <v>338</v>
      </c>
      <c r="G189" s="37" t="s">
        <v>346</v>
      </c>
      <c r="H189" s="20" t="s">
        <v>52</v>
      </c>
      <c r="I189" s="20" t="s">
        <v>116</v>
      </c>
      <c r="J189" s="37" t="s">
        <v>286</v>
      </c>
      <c r="K189" s="21">
        <v>1552</v>
      </c>
      <c r="L189" s="28">
        <v>48</v>
      </c>
      <c r="M189" s="28">
        <v>48</v>
      </c>
      <c r="N189" s="28">
        <v>49</v>
      </c>
      <c r="O189" s="28">
        <v>48</v>
      </c>
      <c r="P189" s="28">
        <v>48</v>
      </c>
      <c r="Q189" s="28">
        <v>47</v>
      </c>
      <c r="R189" s="28">
        <v>46</v>
      </c>
      <c r="S189" s="28">
        <v>45</v>
      </c>
      <c r="T189" s="28">
        <v>43</v>
      </c>
      <c r="U189" s="28">
        <v>42</v>
      </c>
      <c r="V189" s="28">
        <v>41</v>
      </c>
      <c r="W189" s="28">
        <v>39</v>
      </c>
      <c r="X189" s="28">
        <v>38</v>
      </c>
      <c r="Y189" s="28">
        <v>36</v>
      </c>
      <c r="Z189" s="28">
        <v>34</v>
      </c>
      <c r="AA189" s="28">
        <v>33</v>
      </c>
      <c r="AB189" s="28">
        <v>31</v>
      </c>
      <c r="AC189" s="28">
        <v>30</v>
      </c>
      <c r="AD189" s="28">
        <v>30</v>
      </c>
      <c r="AE189" s="28">
        <v>31</v>
      </c>
      <c r="AF189" s="28">
        <v>162</v>
      </c>
      <c r="AG189" s="28">
        <v>141</v>
      </c>
      <c r="AH189" s="28">
        <v>109</v>
      </c>
      <c r="AI189" s="28">
        <v>65</v>
      </c>
      <c r="AJ189" s="28">
        <v>70</v>
      </c>
      <c r="AK189" s="28">
        <v>47</v>
      </c>
      <c r="AL189" s="28">
        <v>41</v>
      </c>
      <c r="AM189" s="28">
        <v>38</v>
      </c>
      <c r="AN189" s="28">
        <v>28</v>
      </c>
      <c r="AO189" s="28">
        <v>20</v>
      </c>
      <c r="AP189" s="28">
        <v>8</v>
      </c>
      <c r="AQ189" s="28">
        <v>8</v>
      </c>
      <c r="AR189" s="28">
        <v>8</v>
      </c>
      <c r="AS189" s="5">
        <v>4</v>
      </c>
      <c r="AT189" s="5">
        <v>24</v>
      </c>
      <c r="AU189" s="5">
        <v>24</v>
      </c>
      <c r="AV189" s="5">
        <v>53</v>
      </c>
      <c r="AW189" s="5">
        <v>798</v>
      </c>
      <c r="AX189" s="17">
        <v>86</v>
      </c>
      <c r="AY189" s="17">
        <v>86</v>
      </c>
      <c r="AZ189" s="27">
        <v>296</v>
      </c>
      <c r="BA189" s="5">
        <v>72</v>
      </c>
    </row>
    <row r="190" spans="1:53" s="4" customFormat="1" ht="14.25" x14ac:dyDescent="0.2">
      <c r="A190" s="20">
        <v>3956</v>
      </c>
      <c r="B190" s="20" t="s">
        <v>442</v>
      </c>
      <c r="C190" s="20" t="s">
        <v>52</v>
      </c>
      <c r="D190" s="20" t="s">
        <v>116</v>
      </c>
      <c r="E190" s="37" t="s">
        <v>115</v>
      </c>
      <c r="F190" s="37" t="s">
        <v>338</v>
      </c>
      <c r="G190" s="37" t="s">
        <v>346</v>
      </c>
      <c r="H190" s="20" t="s">
        <v>52</v>
      </c>
      <c r="I190" s="20" t="s">
        <v>116</v>
      </c>
      <c r="J190" s="37" t="s">
        <v>288</v>
      </c>
      <c r="K190" s="21">
        <v>349</v>
      </c>
      <c r="L190" s="28">
        <v>11</v>
      </c>
      <c r="M190" s="28">
        <v>11</v>
      </c>
      <c r="N190" s="28">
        <v>11</v>
      </c>
      <c r="O190" s="28">
        <v>11</v>
      </c>
      <c r="P190" s="28">
        <v>11</v>
      </c>
      <c r="Q190" s="28">
        <v>11</v>
      </c>
      <c r="R190" s="28">
        <v>10</v>
      </c>
      <c r="S190" s="28">
        <v>10</v>
      </c>
      <c r="T190" s="28">
        <v>10</v>
      </c>
      <c r="U190" s="28">
        <v>9</v>
      </c>
      <c r="V190" s="28">
        <v>8</v>
      </c>
      <c r="W190" s="28">
        <v>9</v>
      </c>
      <c r="X190" s="28">
        <v>8</v>
      </c>
      <c r="Y190" s="28">
        <v>8</v>
      </c>
      <c r="Z190" s="28">
        <v>8</v>
      </c>
      <c r="AA190" s="28">
        <v>7</v>
      </c>
      <c r="AB190" s="28">
        <v>7</v>
      </c>
      <c r="AC190" s="28">
        <v>6</v>
      </c>
      <c r="AD190" s="28">
        <v>6</v>
      </c>
      <c r="AE190" s="28">
        <v>7</v>
      </c>
      <c r="AF190" s="28">
        <v>37</v>
      </c>
      <c r="AG190" s="28">
        <v>32</v>
      </c>
      <c r="AH190" s="28">
        <v>25</v>
      </c>
      <c r="AI190" s="28">
        <v>15</v>
      </c>
      <c r="AJ190" s="28">
        <v>16</v>
      </c>
      <c r="AK190" s="28">
        <v>11</v>
      </c>
      <c r="AL190" s="28">
        <v>9</v>
      </c>
      <c r="AM190" s="28">
        <v>8</v>
      </c>
      <c r="AN190" s="28">
        <v>6</v>
      </c>
      <c r="AO190" s="28">
        <v>5</v>
      </c>
      <c r="AP190" s="28">
        <v>2</v>
      </c>
      <c r="AQ190" s="28">
        <v>2</v>
      </c>
      <c r="AR190" s="28">
        <v>2</v>
      </c>
      <c r="AS190" s="5">
        <v>1</v>
      </c>
      <c r="AT190" s="5">
        <v>5</v>
      </c>
      <c r="AU190" s="5">
        <v>5</v>
      </c>
      <c r="AV190" s="5">
        <v>12</v>
      </c>
      <c r="AW190" s="5">
        <v>180</v>
      </c>
      <c r="AX190" s="17">
        <v>19</v>
      </c>
      <c r="AY190" s="17">
        <v>19</v>
      </c>
      <c r="AZ190" s="27">
        <v>67</v>
      </c>
      <c r="BA190" s="5">
        <v>16</v>
      </c>
    </row>
    <row r="191" spans="1:53" s="4" customFormat="1" ht="14.25" x14ac:dyDescent="0.2">
      <c r="A191" s="20">
        <v>3957</v>
      </c>
      <c r="B191" s="20" t="s">
        <v>443</v>
      </c>
      <c r="C191" s="20" t="s">
        <v>52</v>
      </c>
      <c r="D191" s="20" t="s">
        <v>116</v>
      </c>
      <c r="E191" s="37" t="s">
        <v>115</v>
      </c>
      <c r="F191" s="37" t="s">
        <v>338</v>
      </c>
      <c r="G191" s="37" t="s">
        <v>346</v>
      </c>
      <c r="H191" s="20" t="s">
        <v>52</v>
      </c>
      <c r="I191" s="20" t="s">
        <v>116</v>
      </c>
      <c r="J191" s="37" t="s">
        <v>288</v>
      </c>
      <c r="K191" s="21">
        <v>298</v>
      </c>
      <c r="L191" s="28">
        <v>10</v>
      </c>
      <c r="M191" s="28">
        <v>9</v>
      </c>
      <c r="N191" s="28">
        <v>9</v>
      </c>
      <c r="O191" s="28">
        <v>9</v>
      </c>
      <c r="P191" s="28">
        <v>9</v>
      </c>
      <c r="Q191" s="28">
        <v>9</v>
      </c>
      <c r="R191" s="28">
        <v>9</v>
      </c>
      <c r="S191" s="28">
        <v>9</v>
      </c>
      <c r="T191" s="28">
        <v>8</v>
      </c>
      <c r="U191" s="28">
        <v>8</v>
      </c>
      <c r="V191" s="28">
        <v>8</v>
      </c>
      <c r="W191" s="28">
        <v>7</v>
      </c>
      <c r="X191" s="28">
        <v>7</v>
      </c>
      <c r="Y191" s="28">
        <v>7</v>
      </c>
      <c r="Z191" s="28">
        <v>6</v>
      </c>
      <c r="AA191" s="28">
        <v>6</v>
      </c>
      <c r="AB191" s="28">
        <v>6</v>
      </c>
      <c r="AC191" s="28">
        <v>6</v>
      </c>
      <c r="AD191" s="28">
        <v>6</v>
      </c>
      <c r="AE191" s="28">
        <v>6</v>
      </c>
      <c r="AF191" s="28">
        <v>31</v>
      </c>
      <c r="AG191" s="28">
        <v>27</v>
      </c>
      <c r="AH191" s="28">
        <v>21</v>
      </c>
      <c r="AI191" s="28">
        <v>13</v>
      </c>
      <c r="AJ191" s="28">
        <v>13</v>
      </c>
      <c r="AK191" s="28">
        <v>9</v>
      </c>
      <c r="AL191" s="28">
        <v>8</v>
      </c>
      <c r="AM191" s="28">
        <v>7</v>
      </c>
      <c r="AN191" s="28">
        <v>5</v>
      </c>
      <c r="AO191" s="28">
        <v>4</v>
      </c>
      <c r="AP191" s="28">
        <v>2</v>
      </c>
      <c r="AQ191" s="28">
        <v>2</v>
      </c>
      <c r="AR191" s="28">
        <v>2</v>
      </c>
      <c r="AS191" s="5">
        <v>1</v>
      </c>
      <c r="AT191" s="5">
        <v>5</v>
      </c>
      <c r="AU191" s="5">
        <v>5</v>
      </c>
      <c r="AV191" s="5">
        <v>10</v>
      </c>
      <c r="AW191" s="5">
        <v>153</v>
      </c>
      <c r="AX191" s="17">
        <v>16</v>
      </c>
      <c r="AY191" s="17">
        <v>16</v>
      </c>
      <c r="AZ191" s="27">
        <v>57</v>
      </c>
      <c r="BA191" s="5">
        <v>14</v>
      </c>
    </row>
    <row r="192" spans="1:53" s="4" customFormat="1" ht="14.25" x14ac:dyDescent="0.2">
      <c r="A192" s="20">
        <v>11204</v>
      </c>
      <c r="B192" s="20" t="s">
        <v>444</v>
      </c>
      <c r="C192" s="20" t="s">
        <v>52</v>
      </c>
      <c r="D192" s="20" t="s">
        <v>116</v>
      </c>
      <c r="E192" s="37" t="s">
        <v>115</v>
      </c>
      <c r="F192" s="37" t="s">
        <v>338</v>
      </c>
      <c r="G192" s="37" t="s">
        <v>346</v>
      </c>
      <c r="H192" s="20" t="s">
        <v>52</v>
      </c>
      <c r="I192" s="20" t="s">
        <v>116</v>
      </c>
      <c r="J192" s="37" t="s">
        <v>288</v>
      </c>
      <c r="K192" s="21">
        <v>558</v>
      </c>
      <c r="L192" s="28">
        <v>17</v>
      </c>
      <c r="M192" s="28">
        <v>18</v>
      </c>
      <c r="N192" s="28">
        <v>18</v>
      </c>
      <c r="O192" s="28">
        <v>18</v>
      </c>
      <c r="P192" s="28">
        <v>17</v>
      </c>
      <c r="Q192" s="28">
        <v>17</v>
      </c>
      <c r="R192" s="28">
        <v>17</v>
      </c>
      <c r="S192" s="28">
        <v>16</v>
      </c>
      <c r="T192" s="28">
        <v>16</v>
      </c>
      <c r="U192" s="28">
        <v>15</v>
      </c>
      <c r="V192" s="28">
        <v>15</v>
      </c>
      <c r="W192" s="28">
        <v>14</v>
      </c>
      <c r="X192" s="28">
        <v>14</v>
      </c>
      <c r="Y192" s="28">
        <v>13</v>
      </c>
      <c r="Z192" s="28">
        <v>12</v>
      </c>
      <c r="AA192" s="28">
        <v>12</v>
      </c>
      <c r="AB192" s="28">
        <v>11</v>
      </c>
      <c r="AC192" s="28">
        <v>11</v>
      </c>
      <c r="AD192" s="28">
        <v>11</v>
      </c>
      <c r="AE192" s="28">
        <v>11</v>
      </c>
      <c r="AF192" s="28">
        <v>58</v>
      </c>
      <c r="AG192" s="28">
        <v>51</v>
      </c>
      <c r="AH192" s="28">
        <v>39</v>
      </c>
      <c r="AI192" s="28">
        <v>23</v>
      </c>
      <c r="AJ192" s="28">
        <v>25</v>
      </c>
      <c r="AK192" s="28">
        <v>17</v>
      </c>
      <c r="AL192" s="28">
        <v>15</v>
      </c>
      <c r="AM192" s="28">
        <v>14</v>
      </c>
      <c r="AN192" s="28">
        <v>10</v>
      </c>
      <c r="AO192" s="28">
        <v>7</v>
      </c>
      <c r="AP192" s="28">
        <v>2</v>
      </c>
      <c r="AQ192" s="28">
        <v>2</v>
      </c>
      <c r="AR192" s="28">
        <v>2</v>
      </c>
      <c r="AS192" s="5">
        <v>1</v>
      </c>
      <c r="AT192" s="5">
        <v>9</v>
      </c>
      <c r="AU192" s="5">
        <v>9</v>
      </c>
      <c r="AV192" s="5">
        <v>19</v>
      </c>
      <c r="AW192" s="5">
        <v>286</v>
      </c>
      <c r="AX192" s="17">
        <v>31</v>
      </c>
      <c r="AY192" s="17">
        <v>31</v>
      </c>
      <c r="AZ192" s="27">
        <v>106</v>
      </c>
      <c r="BA192" s="5">
        <v>26</v>
      </c>
    </row>
    <row r="193" spans="1:53" s="4" customFormat="1" ht="14.25" x14ac:dyDescent="0.2">
      <c r="A193" s="20">
        <v>3963</v>
      </c>
      <c r="B193" s="20" t="s">
        <v>118</v>
      </c>
      <c r="C193" s="20" t="s">
        <v>52</v>
      </c>
      <c r="D193" s="20" t="s">
        <v>118</v>
      </c>
      <c r="E193" s="37" t="s">
        <v>117</v>
      </c>
      <c r="F193" s="37" t="s">
        <v>338</v>
      </c>
      <c r="G193" s="37" t="s">
        <v>303</v>
      </c>
      <c r="H193" s="20" t="s">
        <v>52</v>
      </c>
      <c r="I193" s="20" t="s">
        <v>132</v>
      </c>
      <c r="J193" s="37" t="s">
        <v>288</v>
      </c>
      <c r="K193" s="21">
        <v>2574</v>
      </c>
      <c r="L193" s="28">
        <v>84</v>
      </c>
      <c r="M193" s="28">
        <v>77</v>
      </c>
      <c r="N193" s="28">
        <v>71</v>
      </c>
      <c r="O193" s="28">
        <v>65</v>
      </c>
      <c r="P193" s="28">
        <v>61</v>
      </c>
      <c r="Q193" s="28">
        <v>58</v>
      </c>
      <c r="R193" s="28">
        <v>56</v>
      </c>
      <c r="S193" s="28">
        <v>54</v>
      </c>
      <c r="T193" s="28">
        <v>54</v>
      </c>
      <c r="U193" s="28">
        <v>54</v>
      </c>
      <c r="V193" s="28">
        <v>54</v>
      </c>
      <c r="W193" s="28">
        <v>55</v>
      </c>
      <c r="X193" s="28">
        <v>54</v>
      </c>
      <c r="Y193" s="28">
        <v>52</v>
      </c>
      <c r="Z193" s="28">
        <v>48</v>
      </c>
      <c r="AA193" s="28">
        <v>45</v>
      </c>
      <c r="AB193" s="28">
        <v>41</v>
      </c>
      <c r="AC193" s="28">
        <v>39</v>
      </c>
      <c r="AD193" s="28">
        <v>39</v>
      </c>
      <c r="AE193" s="28">
        <v>42</v>
      </c>
      <c r="AF193" s="28">
        <v>239</v>
      </c>
      <c r="AG193" s="28">
        <v>219</v>
      </c>
      <c r="AH193" s="28">
        <v>186</v>
      </c>
      <c r="AI193" s="28">
        <v>134</v>
      </c>
      <c r="AJ193" s="28">
        <v>153</v>
      </c>
      <c r="AK193" s="28">
        <v>129</v>
      </c>
      <c r="AL193" s="28">
        <v>100</v>
      </c>
      <c r="AM193" s="28">
        <v>94</v>
      </c>
      <c r="AN193" s="28">
        <v>68</v>
      </c>
      <c r="AO193" s="28">
        <v>62</v>
      </c>
      <c r="AP193" s="28">
        <v>44</v>
      </c>
      <c r="AQ193" s="28">
        <v>28</v>
      </c>
      <c r="AR193" s="28">
        <v>15</v>
      </c>
      <c r="AS193" s="5">
        <v>6</v>
      </c>
      <c r="AT193" s="5">
        <v>39</v>
      </c>
      <c r="AU193" s="5">
        <v>38</v>
      </c>
      <c r="AV193" s="5">
        <v>91</v>
      </c>
      <c r="AW193" s="5">
        <v>1200</v>
      </c>
      <c r="AX193" s="17">
        <v>113</v>
      </c>
      <c r="AY193" s="17">
        <v>97</v>
      </c>
      <c r="AZ193" s="27">
        <v>447</v>
      </c>
      <c r="BA193" s="5">
        <v>123</v>
      </c>
    </row>
    <row r="194" spans="1:53" s="4" customFormat="1" ht="14.25" x14ac:dyDescent="0.2">
      <c r="A194" s="20">
        <v>11787</v>
      </c>
      <c r="B194" s="20" t="s">
        <v>445</v>
      </c>
      <c r="C194" s="20" t="s">
        <v>52</v>
      </c>
      <c r="D194" s="20" t="s">
        <v>118</v>
      </c>
      <c r="E194" s="37" t="s">
        <v>117</v>
      </c>
      <c r="F194" s="37" t="s">
        <v>338</v>
      </c>
      <c r="G194" s="37" t="s">
        <v>303</v>
      </c>
      <c r="H194" s="20" t="s">
        <v>52</v>
      </c>
      <c r="I194" s="20" t="s">
        <v>132</v>
      </c>
      <c r="J194" s="37" t="s">
        <v>288</v>
      </c>
      <c r="K194" s="21">
        <v>889</v>
      </c>
      <c r="L194" s="28">
        <v>31</v>
      </c>
      <c r="M194" s="28">
        <v>27</v>
      </c>
      <c r="N194" s="28">
        <v>24</v>
      </c>
      <c r="O194" s="28">
        <v>22</v>
      </c>
      <c r="P194" s="28">
        <v>21</v>
      </c>
      <c r="Q194" s="28">
        <v>20</v>
      </c>
      <c r="R194" s="28">
        <v>19</v>
      </c>
      <c r="S194" s="28">
        <v>19</v>
      </c>
      <c r="T194" s="28">
        <v>18</v>
      </c>
      <c r="U194" s="28">
        <v>19</v>
      </c>
      <c r="V194" s="28">
        <v>18</v>
      </c>
      <c r="W194" s="28">
        <v>19</v>
      </c>
      <c r="X194" s="28">
        <v>19</v>
      </c>
      <c r="Y194" s="28">
        <v>18</v>
      </c>
      <c r="Z194" s="28">
        <v>16</v>
      </c>
      <c r="AA194" s="28">
        <v>15</v>
      </c>
      <c r="AB194" s="28">
        <v>14</v>
      </c>
      <c r="AC194" s="28">
        <v>13</v>
      </c>
      <c r="AD194" s="28">
        <v>14</v>
      </c>
      <c r="AE194" s="28">
        <v>15</v>
      </c>
      <c r="AF194" s="28">
        <v>83</v>
      </c>
      <c r="AG194" s="28">
        <v>76</v>
      </c>
      <c r="AH194" s="28">
        <v>64</v>
      </c>
      <c r="AI194" s="28">
        <v>46</v>
      </c>
      <c r="AJ194" s="28">
        <v>53</v>
      </c>
      <c r="AK194" s="28">
        <v>45</v>
      </c>
      <c r="AL194" s="28">
        <v>35</v>
      </c>
      <c r="AM194" s="28">
        <v>32</v>
      </c>
      <c r="AN194" s="28">
        <v>23</v>
      </c>
      <c r="AO194" s="28">
        <v>21</v>
      </c>
      <c r="AP194" s="28">
        <v>15</v>
      </c>
      <c r="AQ194" s="28">
        <v>10</v>
      </c>
      <c r="AR194" s="28">
        <v>5</v>
      </c>
      <c r="AS194" s="5">
        <v>2</v>
      </c>
      <c r="AT194" s="5">
        <v>14</v>
      </c>
      <c r="AU194" s="5">
        <v>13</v>
      </c>
      <c r="AV194" s="5">
        <v>31</v>
      </c>
      <c r="AW194" s="5">
        <v>414</v>
      </c>
      <c r="AX194" s="17">
        <v>39</v>
      </c>
      <c r="AY194" s="17">
        <v>33</v>
      </c>
      <c r="AZ194" s="27">
        <v>155</v>
      </c>
      <c r="BA194" s="5">
        <v>43</v>
      </c>
    </row>
    <row r="195" spans="1:53" s="4" customFormat="1" ht="14.25" x14ac:dyDescent="0.2">
      <c r="A195" s="20">
        <v>3972</v>
      </c>
      <c r="B195" s="20" t="s">
        <v>120</v>
      </c>
      <c r="C195" s="20" t="s">
        <v>52</v>
      </c>
      <c r="D195" s="20" t="s">
        <v>120</v>
      </c>
      <c r="E195" s="37" t="s">
        <v>119</v>
      </c>
      <c r="F195" s="37" t="s">
        <v>338</v>
      </c>
      <c r="G195" s="37" t="s">
        <v>303</v>
      </c>
      <c r="H195" s="20" t="s">
        <v>52</v>
      </c>
      <c r="I195" s="20" t="s">
        <v>132</v>
      </c>
      <c r="J195" s="37" t="s">
        <v>305</v>
      </c>
      <c r="K195" s="21">
        <v>1336</v>
      </c>
      <c r="L195" s="28">
        <v>38</v>
      </c>
      <c r="M195" s="28">
        <v>38</v>
      </c>
      <c r="N195" s="28">
        <v>38</v>
      </c>
      <c r="O195" s="28">
        <v>38</v>
      </c>
      <c r="P195" s="28">
        <v>38</v>
      </c>
      <c r="Q195" s="28">
        <v>38</v>
      </c>
      <c r="R195" s="28">
        <v>38</v>
      </c>
      <c r="S195" s="28">
        <v>37</v>
      </c>
      <c r="T195" s="28">
        <v>37</v>
      </c>
      <c r="U195" s="28">
        <v>36</v>
      </c>
      <c r="V195" s="28">
        <v>36</v>
      </c>
      <c r="W195" s="28">
        <v>35</v>
      </c>
      <c r="X195" s="28">
        <v>34</v>
      </c>
      <c r="Y195" s="28">
        <v>32</v>
      </c>
      <c r="Z195" s="28">
        <v>30</v>
      </c>
      <c r="AA195" s="28">
        <v>28</v>
      </c>
      <c r="AB195" s="28">
        <v>26</v>
      </c>
      <c r="AC195" s="28">
        <v>24</v>
      </c>
      <c r="AD195" s="28">
        <v>23</v>
      </c>
      <c r="AE195" s="28">
        <v>21</v>
      </c>
      <c r="AF195" s="28">
        <v>89</v>
      </c>
      <c r="AG195" s="28">
        <v>93</v>
      </c>
      <c r="AH195" s="28">
        <v>78</v>
      </c>
      <c r="AI195" s="28">
        <v>62</v>
      </c>
      <c r="AJ195" s="28">
        <v>67</v>
      </c>
      <c r="AK195" s="28">
        <v>61</v>
      </c>
      <c r="AL195" s="28">
        <v>53</v>
      </c>
      <c r="AM195" s="28">
        <v>46</v>
      </c>
      <c r="AN195" s="28">
        <v>43</v>
      </c>
      <c r="AO195" s="28">
        <v>38</v>
      </c>
      <c r="AP195" s="28">
        <v>26</v>
      </c>
      <c r="AQ195" s="28">
        <v>12</v>
      </c>
      <c r="AR195" s="28">
        <v>3</v>
      </c>
      <c r="AS195" s="5">
        <v>3</v>
      </c>
      <c r="AT195" s="5">
        <v>18</v>
      </c>
      <c r="AU195" s="5">
        <v>19</v>
      </c>
      <c r="AV195" s="5">
        <v>40</v>
      </c>
      <c r="AW195" s="5">
        <v>695</v>
      </c>
      <c r="AX195" s="17">
        <v>82</v>
      </c>
      <c r="AY195" s="17">
        <v>55</v>
      </c>
      <c r="AZ195" s="27">
        <v>241</v>
      </c>
      <c r="BA195" s="5">
        <v>56</v>
      </c>
    </row>
    <row r="196" spans="1:53" s="4" customFormat="1" ht="14.25" x14ac:dyDescent="0.2">
      <c r="A196" s="20">
        <v>3973</v>
      </c>
      <c r="B196" s="20" t="s">
        <v>446</v>
      </c>
      <c r="C196" s="20" t="s">
        <v>52</v>
      </c>
      <c r="D196" s="20" t="s">
        <v>120</v>
      </c>
      <c r="E196" s="37" t="s">
        <v>119</v>
      </c>
      <c r="F196" s="37" t="s">
        <v>338</v>
      </c>
      <c r="G196" s="37" t="s">
        <v>303</v>
      </c>
      <c r="H196" s="20" t="s">
        <v>52</v>
      </c>
      <c r="I196" s="20" t="s">
        <v>132</v>
      </c>
      <c r="J196" s="37" t="s">
        <v>288</v>
      </c>
      <c r="K196" s="21">
        <v>798</v>
      </c>
      <c r="L196" s="28">
        <v>23</v>
      </c>
      <c r="M196" s="28">
        <v>23</v>
      </c>
      <c r="N196" s="28">
        <v>23</v>
      </c>
      <c r="O196" s="28">
        <v>23</v>
      </c>
      <c r="P196" s="28">
        <v>23</v>
      </c>
      <c r="Q196" s="28">
        <v>23</v>
      </c>
      <c r="R196" s="28">
        <v>23</v>
      </c>
      <c r="S196" s="28">
        <v>22</v>
      </c>
      <c r="T196" s="28">
        <v>22</v>
      </c>
      <c r="U196" s="28">
        <v>22</v>
      </c>
      <c r="V196" s="28">
        <v>21</v>
      </c>
      <c r="W196" s="28">
        <v>21</v>
      </c>
      <c r="X196" s="28">
        <v>20</v>
      </c>
      <c r="Y196" s="28">
        <v>19</v>
      </c>
      <c r="Z196" s="28">
        <v>18</v>
      </c>
      <c r="AA196" s="28">
        <v>17</v>
      </c>
      <c r="AB196" s="28">
        <v>16</v>
      </c>
      <c r="AC196" s="28">
        <v>14</v>
      </c>
      <c r="AD196" s="28">
        <v>13</v>
      </c>
      <c r="AE196" s="28">
        <v>13</v>
      </c>
      <c r="AF196" s="28">
        <v>53</v>
      </c>
      <c r="AG196" s="28">
        <v>55</v>
      </c>
      <c r="AH196" s="28">
        <v>47</v>
      </c>
      <c r="AI196" s="28">
        <v>37</v>
      </c>
      <c r="AJ196" s="28">
        <v>39</v>
      </c>
      <c r="AK196" s="28">
        <v>37</v>
      </c>
      <c r="AL196" s="28">
        <v>32</v>
      </c>
      <c r="AM196" s="28">
        <v>27</v>
      </c>
      <c r="AN196" s="28">
        <v>26</v>
      </c>
      <c r="AO196" s="28">
        <v>22</v>
      </c>
      <c r="AP196" s="28">
        <v>15</v>
      </c>
      <c r="AQ196" s="28">
        <v>7</v>
      </c>
      <c r="AR196" s="28">
        <v>2</v>
      </c>
      <c r="AS196" s="5">
        <v>2</v>
      </c>
      <c r="AT196" s="5">
        <v>11</v>
      </c>
      <c r="AU196" s="5">
        <v>12</v>
      </c>
      <c r="AV196" s="5">
        <v>24</v>
      </c>
      <c r="AW196" s="5">
        <v>414</v>
      </c>
      <c r="AX196" s="17">
        <v>49</v>
      </c>
      <c r="AY196" s="17">
        <v>32</v>
      </c>
      <c r="AZ196" s="27">
        <v>143</v>
      </c>
      <c r="BA196" s="5">
        <v>33</v>
      </c>
    </row>
    <row r="197" spans="1:53" s="4" customFormat="1" ht="14.25" x14ac:dyDescent="0.2">
      <c r="A197" s="20">
        <v>3974</v>
      </c>
      <c r="B197" s="20" t="s">
        <v>447</v>
      </c>
      <c r="C197" s="20" t="s">
        <v>52</v>
      </c>
      <c r="D197" s="20" t="s">
        <v>120</v>
      </c>
      <c r="E197" s="37" t="s">
        <v>119</v>
      </c>
      <c r="F197" s="37" t="s">
        <v>338</v>
      </c>
      <c r="G197" s="37" t="s">
        <v>303</v>
      </c>
      <c r="H197" s="20" t="s">
        <v>52</v>
      </c>
      <c r="I197" s="20" t="s">
        <v>132</v>
      </c>
      <c r="J197" s="37" t="s">
        <v>288</v>
      </c>
      <c r="K197" s="21">
        <v>548</v>
      </c>
      <c r="L197" s="28">
        <v>16</v>
      </c>
      <c r="M197" s="28">
        <v>16</v>
      </c>
      <c r="N197" s="28">
        <v>16</v>
      </c>
      <c r="O197" s="28">
        <v>16</v>
      </c>
      <c r="P197" s="28">
        <v>16</v>
      </c>
      <c r="Q197" s="28">
        <v>16</v>
      </c>
      <c r="R197" s="28">
        <v>15</v>
      </c>
      <c r="S197" s="28">
        <v>15</v>
      </c>
      <c r="T197" s="28">
        <v>15</v>
      </c>
      <c r="U197" s="28">
        <v>15</v>
      </c>
      <c r="V197" s="28">
        <v>15</v>
      </c>
      <c r="W197" s="28">
        <v>14</v>
      </c>
      <c r="X197" s="28">
        <v>14</v>
      </c>
      <c r="Y197" s="28">
        <v>13</v>
      </c>
      <c r="Z197" s="28">
        <v>12</v>
      </c>
      <c r="AA197" s="28">
        <v>12</v>
      </c>
      <c r="AB197" s="28">
        <v>11</v>
      </c>
      <c r="AC197" s="28">
        <v>10</v>
      </c>
      <c r="AD197" s="28">
        <v>9</v>
      </c>
      <c r="AE197" s="28">
        <v>8</v>
      </c>
      <c r="AF197" s="28">
        <v>36</v>
      </c>
      <c r="AG197" s="28">
        <v>38</v>
      </c>
      <c r="AH197" s="28">
        <v>32</v>
      </c>
      <c r="AI197" s="28">
        <v>26</v>
      </c>
      <c r="AJ197" s="28">
        <v>27</v>
      </c>
      <c r="AK197" s="28">
        <v>25</v>
      </c>
      <c r="AL197" s="28">
        <v>21</v>
      </c>
      <c r="AM197" s="28">
        <v>19</v>
      </c>
      <c r="AN197" s="28">
        <v>18</v>
      </c>
      <c r="AO197" s="28">
        <v>15</v>
      </c>
      <c r="AP197" s="28">
        <v>11</v>
      </c>
      <c r="AQ197" s="28">
        <v>5</v>
      </c>
      <c r="AR197" s="28">
        <v>1</v>
      </c>
      <c r="AS197" s="5">
        <v>1</v>
      </c>
      <c r="AT197" s="5">
        <v>8</v>
      </c>
      <c r="AU197" s="5">
        <v>8</v>
      </c>
      <c r="AV197" s="5">
        <v>17</v>
      </c>
      <c r="AW197" s="5">
        <v>285</v>
      </c>
      <c r="AX197" s="17">
        <v>34</v>
      </c>
      <c r="AY197" s="17">
        <v>22</v>
      </c>
      <c r="AZ197" s="27">
        <v>99</v>
      </c>
      <c r="BA197" s="5">
        <v>23</v>
      </c>
    </row>
    <row r="198" spans="1:53" s="4" customFormat="1" ht="14.25" x14ac:dyDescent="0.2">
      <c r="A198" s="20">
        <v>3975</v>
      </c>
      <c r="B198" s="20" t="s">
        <v>448</v>
      </c>
      <c r="C198" s="20" t="s">
        <v>52</v>
      </c>
      <c r="D198" s="20" t="s">
        <v>120</v>
      </c>
      <c r="E198" s="37" t="s">
        <v>119</v>
      </c>
      <c r="F198" s="37" t="s">
        <v>338</v>
      </c>
      <c r="G198" s="37" t="s">
        <v>303</v>
      </c>
      <c r="H198" s="20" t="s">
        <v>52</v>
      </c>
      <c r="I198" s="20" t="s">
        <v>132</v>
      </c>
      <c r="J198" s="37" t="s">
        <v>288</v>
      </c>
      <c r="K198" s="21">
        <v>773</v>
      </c>
      <c r="L198" s="28">
        <v>22</v>
      </c>
      <c r="M198" s="28">
        <v>22</v>
      </c>
      <c r="N198" s="28">
        <v>22</v>
      </c>
      <c r="O198" s="28">
        <v>22</v>
      </c>
      <c r="P198" s="28">
        <v>22</v>
      </c>
      <c r="Q198" s="28">
        <v>22</v>
      </c>
      <c r="R198" s="28">
        <v>22</v>
      </c>
      <c r="S198" s="28">
        <v>22</v>
      </c>
      <c r="T198" s="28">
        <v>21</v>
      </c>
      <c r="U198" s="28">
        <v>20</v>
      </c>
      <c r="V198" s="28">
        <v>21</v>
      </c>
      <c r="W198" s="28">
        <v>20</v>
      </c>
      <c r="X198" s="28">
        <v>20</v>
      </c>
      <c r="Y198" s="28">
        <v>19</v>
      </c>
      <c r="Z198" s="28">
        <v>17</v>
      </c>
      <c r="AA198" s="28">
        <v>16</v>
      </c>
      <c r="AB198" s="28">
        <v>15</v>
      </c>
      <c r="AC198" s="28">
        <v>14</v>
      </c>
      <c r="AD198" s="28">
        <v>13</v>
      </c>
      <c r="AE198" s="28">
        <v>12</v>
      </c>
      <c r="AF198" s="28">
        <v>52</v>
      </c>
      <c r="AG198" s="28">
        <v>54</v>
      </c>
      <c r="AH198" s="28">
        <v>45</v>
      </c>
      <c r="AI198" s="28">
        <v>36</v>
      </c>
      <c r="AJ198" s="28">
        <v>38</v>
      </c>
      <c r="AK198" s="28">
        <v>36</v>
      </c>
      <c r="AL198" s="28">
        <v>31</v>
      </c>
      <c r="AM198" s="28">
        <v>27</v>
      </c>
      <c r="AN198" s="28">
        <v>25</v>
      </c>
      <c r="AO198" s="28">
        <v>21</v>
      </c>
      <c r="AP198" s="28">
        <v>15</v>
      </c>
      <c r="AQ198" s="28">
        <v>7</v>
      </c>
      <c r="AR198" s="28">
        <v>2</v>
      </c>
      <c r="AS198" s="5">
        <v>2</v>
      </c>
      <c r="AT198" s="5">
        <v>11</v>
      </c>
      <c r="AU198" s="5">
        <v>11</v>
      </c>
      <c r="AV198" s="5">
        <v>24</v>
      </c>
      <c r="AW198" s="5">
        <v>402</v>
      </c>
      <c r="AX198" s="17">
        <v>47</v>
      </c>
      <c r="AY198" s="17">
        <v>31</v>
      </c>
      <c r="AZ198" s="27">
        <v>139</v>
      </c>
      <c r="BA198" s="5">
        <v>32</v>
      </c>
    </row>
    <row r="199" spans="1:53" s="4" customFormat="1" ht="14.25" x14ac:dyDescent="0.2">
      <c r="A199" s="20">
        <v>11199</v>
      </c>
      <c r="B199" s="20" t="s">
        <v>449</v>
      </c>
      <c r="C199" s="20" t="s">
        <v>52</v>
      </c>
      <c r="D199" s="20" t="s">
        <v>120</v>
      </c>
      <c r="E199" s="37" t="s">
        <v>119</v>
      </c>
      <c r="F199" s="37" t="s">
        <v>338</v>
      </c>
      <c r="G199" s="37" t="s">
        <v>303</v>
      </c>
      <c r="H199" s="20" t="s">
        <v>52</v>
      </c>
      <c r="I199" s="20" t="s">
        <v>132</v>
      </c>
      <c r="J199" s="37" t="s">
        <v>288</v>
      </c>
      <c r="K199" s="21">
        <v>684</v>
      </c>
      <c r="L199" s="28">
        <v>19</v>
      </c>
      <c r="M199" s="28">
        <v>19</v>
      </c>
      <c r="N199" s="28">
        <v>19</v>
      </c>
      <c r="O199" s="28">
        <v>19</v>
      </c>
      <c r="P199" s="28">
        <v>20</v>
      </c>
      <c r="Q199" s="28">
        <v>19</v>
      </c>
      <c r="R199" s="28">
        <v>19</v>
      </c>
      <c r="S199" s="28">
        <v>20</v>
      </c>
      <c r="T199" s="28">
        <v>20</v>
      </c>
      <c r="U199" s="28">
        <v>19</v>
      </c>
      <c r="V199" s="28">
        <v>18</v>
      </c>
      <c r="W199" s="28">
        <v>18</v>
      </c>
      <c r="X199" s="28">
        <v>17</v>
      </c>
      <c r="Y199" s="28">
        <v>17</v>
      </c>
      <c r="Z199" s="28">
        <v>16</v>
      </c>
      <c r="AA199" s="28">
        <v>14</v>
      </c>
      <c r="AB199" s="28">
        <v>13</v>
      </c>
      <c r="AC199" s="28">
        <v>13</v>
      </c>
      <c r="AD199" s="28">
        <v>12</v>
      </c>
      <c r="AE199" s="28">
        <v>11</v>
      </c>
      <c r="AF199" s="28">
        <v>46</v>
      </c>
      <c r="AG199" s="28">
        <v>48</v>
      </c>
      <c r="AH199" s="28">
        <v>40</v>
      </c>
      <c r="AI199" s="28">
        <v>32</v>
      </c>
      <c r="AJ199" s="28">
        <v>34</v>
      </c>
      <c r="AK199" s="28">
        <v>31</v>
      </c>
      <c r="AL199" s="28">
        <v>27</v>
      </c>
      <c r="AM199" s="28">
        <v>23</v>
      </c>
      <c r="AN199" s="28">
        <v>22</v>
      </c>
      <c r="AO199" s="28">
        <v>19</v>
      </c>
      <c r="AP199" s="28">
        <v>13</v>
      </c>
      <c r="AQ199" s="28">
        <v>6</v>
      </c>
      <c r="AR199" s="28">
        <v>1</v>
      </c>
      <c r="AS199" s="5">
        <v>1</v>
      </c>
      <c r="AT199" s="5">
        <v>10</v>
      </c>
      <c r="AU199" s="5">
        <v>10</v>
      </c>
      <c r="AV199" s="5">
        <v>21</v>
      </c>
      <c r="AW199" s="5">
        <v>356</v>
      </c>
      <c r="AX199" s="17">
        <v>42</v>
      </c>
      <c r="AY199" s="17">
        <v>28</v>
      </c>
      <c r="AZ199" s="27">
        <v>123</v>
      </c>
      <c r="BA199" s="5">
        <v>28</v>
      </c>
    </row>
    <row r="200" spans="1:53" s="4" customFormat="1" ht="14.25" x14ac:dyDescent="0.2">
      <c r="A200" s="20">
        <v>3953</v>
      </c>
      <c r="B200" s="20" t="s">
        <v>450</v>
      </c>
      <c r="C200" s="20" t="s">
        <v>52</v>
      </c>
      <c r="D200" s="20" t="s">
        <v>122</v>
      </c>
      <c r="E200" s="37" t="s">
        <v>121</v>
      </c>
      <c r="F200" s="37" t="s">
        <v>338</v>
      </c>
      <c r="G200" s="37" t="s">
        <v>284</v>
      </c>
      <c r="H200" s="20" t="s">
        <v>52</v>
      </c>
      <c r="I200" s="20" t="s">
        <v>110</v>
      </c>
      <c r="J200" s="37" t="s">
        <v>305</v>
      </c>
      <c r="K200" s="21">
        <v>1108</v>
      </c>
      <c r="L200" s="28">
        <v>51</v>
      </c>
      <c r="M200" s="28">
        <v>48</v>
      </c>
      <c r="N200" s="28">
        <v>44</v>
      </c>
      <c r="O200" s="28">
        <v>42</v>
      </c>
      <c r="P200" s="28">
        <v>38</v>
      </c>
      <c r="Q200" s="28">
        <v>36</v>
      </c>
      <c r="R200" s="28">
        <v>33</v>
      </c>
      <c r="S200" s="28">
        <v>31</v>
      </c>
      <c r="T200" s="28">
        <v>30</v>
      </c>
      <c r="U200" s="28">
        <v>28</v>
      </c>
      <c r="V200" s="28">
        <v>26</v>
      </c>
      <c r="W200" s="28">
        <v>25</v>
      </c>
      <c r="X200" s="28">
        <v>23</v>
      </c>
      <c r="Y200" s="28">
        <v>22</v>
      </c>
      <c r="Z200" s="28">
        <v>21</v>
      </c>
      <c r="AA200" s="28">
        <v>20</v>
      </c>
      <c r="AB200" s="28">
        <v>18</v>
      </c>
      <c r="AC200" s="28">
        <v>18</v>
      </c>
      <c r="AD200" s="28">
        <v>17</v>
      </c>
      <c r="AE200" s="28">
        <v>16</v>
      </c>
      <c r="AF200" s="28">
        <v>78</v>
      </c>
      <c r="AG200" s="28">
        <v>79</v>
      </c>
      <c r="AH200" s="28">
        <v>74</v>
      </c>
      <c r="AI200" s="28">
        <v>43</v>
      </c>
      <c r="AJ200" s="28">
        <v>51</v>
      </c>
      <c r="AK200" s="28">
        <v>39</v>
      </c>
      <c r="AL200" s="28">
        <v>40</v>
      </c>
      <c r="AM200" s="28">
        <v>35</v>
      </c>
      <c r="AN200" s="28">
        <v>31</v>
      </c>
      <c r="AO200" s="28">
        <v>13</v>
      </c>
      <c r="AP200" s="28">
        <v>18</v>
      </c>
      <c r="AQ200" s="28">
        <v>11</v>
      </c>
      <c r="AR200" s="28">
        <v>9</v>
      </c>
      <c r="AS200" s="5">
        <v>4</v>
      </c>
      <c r="AT200" s="5">
        <v>24</v>
      </c>
      <c r="AU200" s="5">
        <v>24</v>
      </c>
      <c r="AV200" s="5">
        <v>55</v>
      </c>
      <c r="AW200" s="5">
        <v>580</v>
      </c>
      <c r="AX200" s="17">
        <v>65</v>
      </c>
      <c r="AY200" s="17">
        <v>47</v>
      </c>
      <c r="AZ200" s="27">
        <v>191</v>
      </c>
      <c r="BA200" s="5">
        <v>76</v>
      </c>
    </row>
    <row r="201" spans="1:53" s="4" customFormat="1" ht="14.25" x14ac:dyDescent="0.2">
      <c r="A201" s="20">
        <v>11200</v>
      </c>
      <c r="B201" s="20" t="s">
        <v>451</v>
      </c>
      <c r="C201" s="20" t="s">
        <v>52</v>
      </c>
      <c r="D201" s="20" t="s">
        <v>122</v>
      </c>
      <c r="E201" s="37" t="s">
        <v>121</v>
      </c>
      <c r="F201" s="37" t="s">
        <v>338</v>
      </c>
      <c r="G201" s="37" t="s">
        <v>284</v>
      </c>
      <c r="H201" s="20" t="s">
        <v>52</v>
      </c>
      <c r="I201" s="20" t="s">
        <v>110</v>
      </c>
      <c r="J201" s="37" t="s">
        <v>288</v>
      </c>
      <c r="K201" s="21">
        <v>651</v>
      </c>
      <c r="L201" s="28">
        <v>30</v>
      </c>
      <c r="M201" s="28">
        <v>28</v>
      </c>
      <c r="N201" s="28">
        <v>26</v>
      </c>
      <c r="O201" s="28">
        <v>24</v>
      </c>
      <c r="P201" s="28">
        <v>23</v>
      </c>
      <c r="Q201" s="28">
        <v>21</v>
      </c>
      <c r="R201" s="28">
        <v>20</v>
      </c>
      <c r="S201" s="28">
        <v>19</v>
      </c>
      <c r="T201" s="28">
        <v>17</v>
      </c>
      <c r="U201" s="28">
        <v>17</v>
      </c>
      <c r="V201" s="28">
        <v>16</v>
      </c>
      <c r="W201" s="28">
        <v>14</v>
      </c>
      <c r="X201" s="28">
        <v>14</v>
      </c>
      <c r="Y201" s="28">
        <v>13</v>
      </c>
      <c r="Z201" s="28">
        <v>12</v>
      </c>
      <c r="AA201" s="28">
        <v>11</v>
      </c>
      <c r="AB201" s="28">
        <v>11</v>
      </c>
      <c r="AC201" s="28">
        <v>10</v>
      </c>
      <c r="AD201" s="28">
        <v>10</v>
      </c>
      <c r="AE201" s="28">
        <v>9</v>
      </c>
      <c r="AF201" s="28">
        <v>46</v>
      </c>
      <c r="AG201" s="28">
        <v>47</v>
      </c>
      <c r="AH201" s="28">
        <v>44</v>
      </c>
      <c r="AI201" s="28">
        <v>25</v>
      </c>
      <c r="AJ201" s="28">
        <v>30</v>
      </c>
      <c r="AK201" s="28">
        <v>23</v>
      </c>
      <c r="AL201" s="28">
        <v>24</v>
      </c>
      <c r="AM201" s="28">
        <v>20</v>
      </c>
      <c r="AN201" s="28">
        <v>18</v>
      </c>
      <c r="AO201" s="28">
        <v>7</v>
      </c>
      <c r="AP201" s="28">
        <v>10</v>
      </c>
      <c r="AQ201" s="28">
        <v>7</v>
      </c>
      <c r="AR201" s="28">
        <v>5</v>
      </c>
      <c r="AS201" s="5">
        <v>2</v>
      </c>
      <c r="AT201" s="5">
        <v>14</v>
      </c>
      <c r="AU201" s="5">
        <v>14</v>
      </c>
      <c r="AV201" s="5">
        <v>33</v>
      </c>
      <c r="AW201" s="5">
        <v>342</v>
      </c>
      <c r="AX201" s="17">
        <v>38</v>
      </c>
      <c r="AY201" s="17">
        <v>28</v>
      </c>
      <c r="AZ201" s="27">
        <v>113</v>
      </c>
      <c r="BA201" s="5">
        <v>44</v>
      </c>
    </row>
    <row r="202" spans="1:53" s="4" customFormat="1" ht="14.25" x14ac:dyDescent="0.2">
      <c r="A202" s="20">
        <v>3954</v>
      </c>
      <c r="B202" s="20" t="s">
        <v>124</v>
      </c>
      <c r="C202" s="20" t="s">
        <v>52</v>
      </c>
      <c r="D202" s="20" t="s">
        <v>124</v>
      </c>
      <c r="E202" s="37" t="s">
        <v>123</v>
      </c>
      <c r="F202" s="37" t="s">
        <v>338</v>
      </c>
      <c r="G202" s="37" t="s">
        <v>284</v>
      </c>
      <c r="H202" s="20" t="s">
        <v>52</v>
      </c>
      <c r="I202" s="20" t="s">
        <v>110</v>
      </c>
      <c r="J202" s="37" t="s">
        <v>305</v>
      </c>
      <c r="K202" s="21">
        <v>2184</v>
      </c>
      <c r="L202" s="28">
        <v>43</v>
      </c>
      <c r="M202" s="28">
        <v>43</v>
      </c>
      <c r="N202" s="28">
        <v>43</v>
      </c>
      <c r="O202" s="28">
        <v>43</v>
      </c>
      <c r="P202" s="28">
        <v>43</v>
      </c>
      <c r="Q202" s="28">
        <v>45</v>
      </c>
      <c r="R202" s="28">
        <v>46</v>
      </c>
      <c r="S202" s="28">
        <v>47</v>
      </c>
      <c r="T202" s="28">
        <v>49</v>
      </c>
      <c r="U202" s="28">
        <v>50</v>
      </c>
      <c r="V202" s="28">
        <v>51</v>
      </c>
      <c r="W202" s="28">
        <v>52</v>
      </c>
      <c r="X202" s="28">
        <v>53</v>
      </c>
      <c r="Y202" s="28">
        <v>53</v>
      </c>
      <c r="Z202" s="28">
        <v>52</v>
      </c>
      <c r="AA202" s="28">
        <v>51</v>
      </c>
      <c r="AB202" s="28">
        <v>51</v>
      </c>
      <c r="AC202" s="28">
        <v>49</v>
      </c>
      <c r="AD202" s="28">
        <v>47</v>
      </c>
      <c r="AE202" s="28">
        <v>45</v>
      </c>
      <c r="AF202" s="28">
        <v>188</v>
      </c>
      <c r="AG202" s="28">
        <v>185</v>
      </c>
      <c r="AH202" s="28">
        <v>130</v>
      </c>
      <c r="AI202" s="28">
        <v>76</v>
      </c>
      <c r="AJ202" s="28">
        <v>122</v>
      </c>
      <c r="AK202" s="28">
        <v>108</v>
      </c>
      <c r="AL202" s="28">
        <v>87</v>
      </c>
      <c r="AM202" s="28">
        <v>84</v>
      </c>
      <c r="AN202" s="28">
        <v>95</v>
      </c>
      <c r="AO202" s="28">
        <v>59</v>
      </c>
      <c r="AP202" s="28">
        <v>53</v>
      </c>
      <c r="AQ202" s="28">
        <v>34</v>
      </c>
      <c r="AR202" s="28">
        <v>7</v>
      </c>
      <c r="AS202" s="5">
        <v>3</v>
      </c>
      <c r="AT202" s="5">
        <v>22</v>
      </c>
      <c r="AU202" s="5">
        <v>21</v>
      </c>
      <c r="AV202" s="5">
        <v>49</v>
      </c>
      <c r="AW202" s="5">
        <v>1053</v>
      </c>
      <c r="AX202" s="17">
        <v>118</v>
      </c>
      <c r="AY202" s="17">
        <v>106</v>
      </c>
      <c r="AZ202" s="27">
        <v>392</v>
      </c>
      <c r="BA202" s="5">
        <v>67</v>
      </c>
    </row>
    <row r="203" spans="1:53" s="4" customFormat="1" ht="14.25" x14ac:dyDescent="0.2">
      <c r="A203" s="20">
        <v>3962</v>
      </c>
      <c r="B203" s="20" t="s">
        <v>126</v>
      </c>
      <c r="C203" s="20" t="s">
        <v>52</v>
      </c>
      <c r="D203" s="20" t="s">
        <v>126</v>
      </c>
      <c r="E203" s="37" t="s">
        <v>125</v>
      </c>
      <c r="F203" s="37" t="s">
        <v>338</v>
      </c>
      <c r="G203" s="37" t="s">
        <v>303</v>
      </c>
      <c r="H203" s="20" t="s">
        <v>52</v>
      </c>
      <c r="I203" s="20" t="s">
        <v>132</v>
      </c>
      <c r="J203" s="37" t="s">
        <v>286</v>
      </c>
      <c r="K203" s="21">
        <v>1766</v>
      </c>
      <c r="L203" s="28">
        <v>44</v>
      </c>
      <c r="M203" s="28">
        <v>40</v>
      </c>
      <c r="N203" s="28">
        <v>37</v>
      </c>
      <c r="O203" s="28">
        <v>34</v>
      </c>
      <c r="P203" s="28">
        <v>32</v>
      </c>
      <c r="Q203" s="28">
        <v>32</v>
      </c>
      <c r="R203" s="28">
        <v>31</v>
      </c>
      <c r="S203" s="28">
        <v>31</v>
      </c>
      <c r="T203" s="28">
        <v>32</v>
      </c>
      <c r="U203" s="28">
        <v>32</v>
      </c>
      <c r="V203" s="28">
        <v>33</v>
      </c>
      <c r="W203" s="28">
        <v>34</v>
      </c>
      <c r="X203" s="28">
        <v>35</v>
      </c>
      <c r="Y203" s="28">
        <v>35</v>
      </c>
      <c r="Z203" s="28">
        <v>36</v>
      </c>
      <c r="AA203" s="28">
        <v>35</v>
      </c>
      <c r="AB203" s="28">
        <v>35</v>
      </c>
      <c r="AC203" s="28">
        <v>34</v>
      </c>
      <c r="AD203" s="28">
        <v>33</v>
      </c>
      <c r="AE203" s="28">
        <v>32</v>
      </c>
      <c r="AF203" s="28">
        <v>142</v>
      </c>
      <c r="AG203" s="28">
        <v>158</v>
      </c>
      <c r="AH203" s="28">
        <v>125</v>
      </c>
      <c r="AI203" s="28">
        <v>92</v>
      </c>
      <c r="AJ203" s="28">
        <v>98</v>
      </c>
      <c r="AK203" s="28">
        <v>97</v>
      </c>
      <c r="AL203" s="28">
        <v>77</v>
      </c>
      <c r="AM203" s="28">
        <v>89</v>
      </c>
      <c r="AN203" s="28">
        <v>51</v>
      </c>
      <c r="AO203" s="28">
        <v>60</v>
      </c>
      <c r="AP203" s="28">
        <v>45</v>
      </c>
      <c r="AQ203" s="28">
        <v>35</v>
      </c>
      <c r="AR203" s="28">
        <v>10</v>
      </c>
      <c r="AS203" s="5">
        <v>3</v>
      </c>
      <c r="AT203" s="5">
        <v>20</v>
      </c>
      <c r="AU203" s="5">
        <v>20</v>
      </c>
      <c r="AV203" s="5">
        <v>50</v>
      </c>
      <c r="AW203" s="5">
        <v>864</v>
      </c>
      <c r="AX203" s="17">
        <v>91</v>
      </c>
      <c r="AY203" s="17">
        <v>86</v>
      </c>
      <c r="AZ203" s="27">
        <v>322</v>
      </c>
      <c r="BA203" s="5">
        <v>68</v>
      </c>
    </row>
    <row r="204" spans="1:53" s="4" customFormat="1" ht="14.25" x14ac:dyDescent="0.2">
      <c r="A204" s="20">
        <v>3965</v>
      </c>
      <c r="B204" s="20" t="s">
        <v>128</v>
      </c>
      <c r="C204" s="20" t="s">
        <v>52</v>
      </c>
      <c r="D204" s="20" t="s">
        <v>128</v>
      </c>
      <c r="E204" s="37" t="s">
        <v>127</v>
      </c>
      <c r="F204" s="37" t="s">
        <v>338</v>
      </c>
      <c r="G204" s="37" t="s">
        <v>303</v>
      </c>
      <c r="H204" s="20" t="s">
        <v>52</v>
      </c>
      <c r="I204" s="20" t="s">
        <v>132</v>
      </c>
      <c r="J204" s="37" t="s">
        <v>288</v>
      </c>
      <c r="K204" s="21">
        <v>3646</v>
      </c>
      <c r="L204" s="28">
        <v>76</v>
      </c>
      <c r="M204" s="28">
        <v>85</v>
      </c>
      <c r="N204" s="28">
        <v>92</v>
      </c>
      <c r="O204" s="28">
        <v>96</v>
      </c>
      <c r="P204" s="28">
        <v>99</v>
      </c>
      <c r="Q204" s="28">
        <v>100</v>
      </c>
      <c r="R204" s="28">
        <v>99</v>
      </c>
      <c r="S204" s="28">
        <v>97</v>
      </c>
      <c r="T204" s="28">
        <v>94</v>
      </c>
      <c r="U204" s="28">
        <v>91</v>
      </c>
      <c r="V204" s="28">
        <v>87</v>
      </c>
      <c r="W204" s="28">
        <v>82</v>
      </c>
      <c r="X204" s="28">
        <v>80</v>
      </c>
      <c r="Y204" s="28">
        <v>80</v>
      </c>
      <c r="Z204" s="28">
        <v>81</v>
      </c>
      <c r="AA204" s="28">
        <v>82</v>
      </c>
      <c r="AB204" s="28">
        <v>84</v>
      </c>
      <c r="AC204" s="28">
        <v>85</v>
      </c>
      <c r="AD204" s="28">
        <v>85</v>
      </c>
      <c r="AE204" s="28">
        <v>83</v>
      </c>
      <c r="AF204" s="28">
        <v>411</v>
      </c>
      <c r="AG204" s="28">
        <v>417</v>
      </c>
      <c r="AH204" s="28">
        <v>250</v>
      </c>
      <c r="AI204" s="28">
        <v>211</v>
      </c>
      <c r="AJ204" s="28">
        <v>155</v>
      </c>
      <c r="AK204" s="28">
        <v>124</v>
      </c>
      <c r="AL204" s="28">
        <v>102</v>
      </c>
      <c r="AM204" s="28">
        <v>58</v>
      </c>
      <c r="AN204" s="28">
        <v>52</v>
      </c>
      <c r="AO204" s="28">
        <v>46</v>
      </c>
      <c r="AP204" s="28">
        <v>23</v>
      </c>
      <c r="AQ204" s="28">
        <v>26</v>
      </c>
      <c r="AR204" s="28">
        <v>13</v>
      </c>
      <c r="AS204" s="5">
        <v>7</v>
      </c>
      <c r="AT204" s="5">
        <v>42</v>
      </c>
      <c r="AU204" s="5">
        <v>43</v>
      </c>
      <c r="AV204" s="5">
        <v>81</v>
      </c>
      <c r="AW204" s="5">
        <v>1706</v>
      </c>
      <c r="AX204" s="17">
        <v>200</v>
      </c>
      <c r="AY204" s="17">
        <v>172</v>
      </c>
      <c r="AZ204" s="27">
        <v>729</v>
      </c>
      <c r="BA204" s="5">
        <v>110</v>
      </c>
    </row>
    <row r="205" spans="1:53" s="4" customFormat="1" ht="14.25" x14ac:dyDescent="0.2">
      <c r="A205" s="20">
        <v>3966</v>
      </c>
      <c r="B205" s="20" t="s">
        <v>452</v>
      </c>
      <c r="C205" s="20" t="s">
        <v>52</v>
      </c>
      <c r="D205" s="20" t="s">
        <v>128</v>
      </c>
      <c r="E205" s="37" t="s">
        <v>127</v>
      </c>
      <c r="F205" s="37" t="s">
        <v>338</v>
      </c>
      <c r="G205" s="37" t="s">
        <v>303</v>
      </c>
      <c r="H205" s="20" t="s">
        <v>52</v>
      </c>
      <c r="I205" s="20" t="s">
        <v>132</v>
      </c>
      <c r="J205" s="37" t="s">
        <v>288</v>
      </c>
      <c r="K205" s="21">
        <v>3923</v>
      </c>
      <c r="L205" s="28">
        <v>82</v>
      </c>
      <c r="M205" s="28">
        <v>92</v>
      </c>
      <c r="N205" s="28">
        <v>99</v>
      </c>
      <c r="O205" s="28">
        <v>104</v>
      </c>
      <c r="P205" s="28">
        <v>107</v>
      </c>
      <c r="Q205" s="28">
        <v>107</v>
      </c>
      <c r="R205" s="28">
        <v>106</v>
      </c>
      <c r="S205" s="28">
        <v>104</v>
      </c>
      <c r="T205" s="28">
        <v>102</v>
      </c>
      <c r="U205" s="28">
        <v>98</v>
      </c>
      <c r="V205" s="28">
        <v>94</v>
      </c>
      <c r="W205" s="28">
        <v>89</v>
      </c>
      <c r="X205" s="28">
        <v>85</v>
      </c>
      <c r="Y205" s="28">
        <v>85</v>
      </c>
      <c r="Z205" s="28">
        <v>87</v>
      </c>
      <c r="AA205" s="28">
        <v>89</v>
      </c>
      <c r="AB205" s="28">
        <v>91</v>
      </c>
      <c r="AC205" s="28">
        <v>92</v>
      </c>
      <c r="AD205" s="28">
        <v>91</v>
      </c>
      <c r="AE205" s="28">
        <v>90</v>
      </c>
      <c r="AF205" s="28">
        <v>442</v>
      </c>
      <c r="AG205" s="28">
        <v>448</v>
      </c>
      <c r="AH205" s="28">
        <v>269</v>
      </c>
      <c r="AI205" s="28">
        <v>227</v>
      </c>
      <c r="AJ205" s="28">
        <v>166</v>
      </c>
      <c r="AK205" s="28">
        <v>133</v>
      </c>
      <c r="AL205" s="28">
        <v>109</v>
      </c>
      <c r="AM205" s="28">
        <v>63</v>
      </c>
      <c r="AN205" s="28">
        <v>55</v>
      </c>
      <c r="AO205" s="28">
        <v>50</v>
      </c>
      <c r="AP205" s="28">
        <v>25</v>
      </c>
      <c r="AQ205" s="28">
        <v>28</v>
      </c>
      <c r="AR205" s="28">
        <v>14</v>
      </c>
      <c r="AS205" s="5">
        <v>7</v>
      </c>
      <c r="AT205" s="5">
        <v>45</v>
      </c>
      <c r="AU205" s="5">
        <v>47</v>
      </c>
      <c r="AV205" s="5">
        <v>87</v>
      </c>
      <c r="AW205" s="5">
        <v>1833</v>
      </c>
      <c r="AX205" s="17">
        <v>216</v>
      </c>
      <c r="AY205" s="17">
        <v>184</v>
      </c>
      <c r="AZ205" s="27">
        <v>784</v>
      </c>
      <c r="BA205" s="5">
        <v>119</v>
      </c>
    </row>
    <row r="206" spans="1:53" s="4" customFormat="1" ht="14.25" x14ac:dyDescent="0.2">
      <c r="A206" s="20">
        <v>3967</v>
      </c>
      <c r="B206" s="20" t="s">
        <v>130</v>
      </c>
      <c r="C206" s="20" t="s">
        <v>52</v>
      </c>
      <c r="D206" s="20" t="s">
        <v>130</v>
      </c>
      <c r="E206" s="37" t="s">
        <v>129</v>
      </c>
      <c r="F206" s="37" t="s">
        <v>338</v>
      </c>
      <c r="G206" s="37" t="s">
        <v>303</v>
      </c>
      <c r="H206" s="20" t="s">
        <v>52</v>
      </c>
      <c r="I206" s="20" t="s">
        <v>132</v>
      </c>
      <c r="J206" s="37" t="s">
        <v>288</v>
      </c>
      <c r="K206" s="21">
        <v>818</v>
      </c>
      <c r="L206" s="28">
        <v>21</v>
      </c>
      <c r="M206" s="28">
        <v>21</v>
      </c>
      <c r="N206" s="28">
        <v>20</v>
      </c>
      <c r="O206" s="28">
        <v>20</v>
      </c>
      <c r="P206" s="28">
        <v>20</v>
      </c>
      <c r="Q206" s="28">
        <v>20</v>
      </c>
      <c r="R206" s="28">
        <v>19</v>
      </c>
      <c r="S206" s="28">
        <v>19</v>
      </c>
      <c r="T206" s="28">
        <v>19</v>
      </c>
      <c r="U206" s="28">
        <v>18</v>
      </c>
      <c r="V206" s="28">
        <v>18</v>
      </c>
      <c r="W206" s="28">
        <v>17</v>
      </c>
      <c r="X206" s="28">
        <v>17</v>
      </c>
      <c r="Y206" s="28">
        <v>16</v>
      </c>
      <c r="Z206" s="28">
        <v>15</v>
      </c>
      <c r="AA206" s="28">
        <v>14</v>
      </c>
      <c r="AB206" s="28">
        <v>13</v>
      </c>
      <c r="AC206" s="28">
        <v>13</v>
      </c>
      <c r="AD206" s="28">
        <v>12</v>
      </c>
      <c r="AE206" s="28">
        <v>12</v>
      </c>
      <c r="AF206" s="28">
        <v>67</v>
      </c>
      <c r="AG206" s="28">
        <v>81</v>
      </c>
      <c r="AH206" s="28">
        <v>54</v>
      </c>
      <c r="AI206" s="28">
        <v>42</v>
      </c>
      <c r="AJ206" s="28">
        <v>34</v>
      </c>
      <c r="AK206" s="28">
        <v>27</v>
      </c>
      <c r="AL206" s="28">
        <v>31</v>
      </c>
      <c r="AM206" s="28">
        <v>22</v>
      </c>
      <c r="AN206" s="28">
        <v>27</v>
      </c>
      <c r="AO206" s="28">
        <v>19</v>
      </c>
      <c r="AP206" s="28">
        <v>13</v>
      </c>
      <c r="AQ206" s="28">
        <v>8</v>
      </c>
      <c r="AR206" s="28">
        <v>49</v>
      </c>
      <c r="AS206" s="5">
        <v>2</v>
      </c>
      <c r="AT206" s="5">
        <v>10</v>
      </c>
      <c r="AU206" s="5">
        <v>10</v>
      </c>
      <c r="AV206" s="5">
        <v>23</v>
      </c>
      <c r="AW206" s="5">
        <v>432</v>
      </c>
      <c r="AX206" s="17">
        <v>50</v>
      </c>
      <c r="AY206" s="17">
        <v>35</v>
      </c>
      <c r="AZ206" s="27">
        <v>160</v>
      </c>
      <c r="BA206" s="5">
        <v>31</v>
      </c>
    </row>
    <row r="207" spans="1:53" s="4" customFormat="1" ht="14.25" x14ac:dyDescent="0.2">
      <c r="A207" s="20">
        <v>3968</v>
      </c>
      <c r="B207" s="20" t="s">
        <v>453</v>
      </c>
      <c r="C207" s="20" t="s">
        <v>52</v>
      </c>
      <c r="D207" s="20" t="s">
        <v>130</v>
      </c>
      <c r="E207" s="37" t="s">
        <v>129</v>
      </c>
      <c r="F207" s="37" t="s">
        <v>338</v>
      </c>
      <c r="G207" s="37" t="s">
        <v>303</v>
      </c>
      <c r="H207" s="20" t="s">
        <v>52</v>
      </c>
      <c r="I207" s="20" t="s">
        <v>132</v>
      </c>
      <c r="J207" s="37" t="s">
        <v>288</v>
      </c>
      <c r="K207" s="21">
        <v>1219</v>
      </c>
      <c r="L207" s="28">
        <v>31</v>
      </c>
      <c r="M207" s="28">
        <v>30</v>
      </c>
      <c r="N207" s="28">
        <v>30</v>
      </c>
      <c r="O207" s="28">
        <v>30</v>
      </c>
      <c r="P207" s="28">
        <v>30</v>
      </c>
      <c r="Q207" s="28">
        <v>29</v>
      </c>
      <c r="R207" s="28">
        <v>29</v>
      </c>
      <c r="S207" s="28">
        <v>28</v>
      </c>
      <c r="T207" s="28">
        <v>27</v>
      </c>
      <c r="U207" s="28">
        <v>27</v>
      </c>
      <c r="V207" s="28">
        <v>26</v>
      </c>
      <c r="W207" s="28">
        <v>26</v>
      </c>
      <c r="X207" s="28">
        <v>25</v>
      </c>
      <c r="Y207" s="28">
        <v>24</v>
      </c>
      <c r="Z207" s="28">
        <v>22</v>
      </c>
      <c r="AA207" s="28">
        <v>21</v>
      </c>
      <c r="AB207" s="28">
        <v>20</v>
      </c>
      <c r="AC207" s="28">
        <v>19</v>
      </c>
      <c r="AD207" s="28">
        <v>19</v>
      </c>
      <c r="AE207" s="28">
        <v>19</v>
      </c>
      <c r="AF207" s="28">
        <v>100</v>
      </c>
      <c r="AG207" s="28">
        <v>121</v>
      </c>
      <c r="AH207" s="28">
        <v>80</v>
      </c>
      <c r="AI207" s="28">
        <v>63</v>
      </c>
      <c r="AJ207" s="28">
        <v>51</v>
      </c>
      <c r="AK207" s="28">
        <v>40</v>
      </c>
      <c r="AL207" s="28">
        <v>46</v>
      </c>
      <c r="AM207" s="28">
        <v>33</v>
      </c>
      <c r="AN207" s="28">
        <v>41</v>
      </c>
      <c r="AO207" s="28">
        <v>28</v>
      </c>
      <c r="AP207" s="28">
        <v>20</v>
      </c>
      <c r="AQ207" s="28">
        <v>11</v>
      </c>
      <c r="AR207" s="28">
        <v>73</v>
      </c>
      <c r="AS207" s="5">
        <v>2</v>
      </c>
      <c r="AT207" s="5">
        <v>16</v>
      </c>
      <c r="AU207" s="5">
        <v>16</v>
      </c>
      <c r="AV207" s="5">
        <v>34</v>
      </c>
      <c r="AW207" s="5">
        <v>643</v>
      </c>
      <c r="AX207" s="17">
        <v>73</v>
      </c>
      <c r="AY207" s="17">
        <v>52</v>
      </c>
      <c r="AZ207" s="27">
        <v>238</v>
      </c>
      <c r="BA207" s="5">
        <v>46</v>
      </c>
    </row>
    <row r="208" spans="1:53" s="4" customFormat="1" ht="14.25" x14ac:dyDescent="0.2">
      <c r="A208" s="20">
        <v>11768</v>
      </c>
      <c r="B208" s="20" t="s">
        <v>454</v>
      </c>
      <c r="C208" s="20" t="s">
        <v>52</v>
      </c>
      <c r="D208" s="20" t="s">
        <v>130</v>
      </c>
      <c r="E208" s="37" t="s">
        <v>129</v>
      </c>
      <c r="F208" s="37" t="s">
        <v>338</v>
      </c>
      <c r="G208" s="37" t="s">
        <v>303</v>
      </c>
      <c r="H208" s="20" t="s">
        <v>52</v>
      </c>
      <c r="I208" s="20" t="s">
        <v>132</v>
      </c>
      <c r="J208" s="37" t="s">
        <v>288</v>
      </c>
      <c r="K208" s="21">
        <v>592</v>
      </c>
      <c r="L208" s="28">
        <v>15</v>
      </c>
      <c r="M208" s="28">
        <v>15</v>
      </c>
      <c r="N208" s="28">
        <v>15</v>
      </c>
      <c r="O208" s="28">
        <v>14</v>
      </c>
      <c r="P208" s="28">
        <v>15</v>
      </c>
      <c r="Q208" s="28">
        <v>14</v>
      </c>
      <c r="R208" s="28">
        <v>14</v>
      </c>
      <c r="S208" s="28">
        <v>13</v>
      </c>
      <c r="T208" s="28">
        <v>13</v>
      </c>
      <c r="U208" s="28">
        <v>13</v>
      </c>
      <c r="V208" s="28">
        <v>13</v>
      </c>
      <c r="W208" s="28">
        <v>13</v>
      </c>
      <c r="X208" s="28">
        <v>12</v>
      </c>
      <c r="Y208" s="28">
        <v>12</v>
      </c>
      <c r="Z208" s="28">
        <v>11</v>
      </c>
      <c r="AA208" s="28">
        <v>10</v>
      </c>
      <c r="AB208" s="28">
        <v>10</v>
      </c>
      <c r="AC208" s="28">
        <v>9</v>
      </c>
      <c r="AD208" s="28">
        <v>9</v>
      </c>
      <c r="AE208" s="28">
        <v>9</v>
      </c>
      <c r="AF208" s="28">
        <v>48</v>
      </c>
      <c r="AG208" s="28">
        <v>59</v>
      </c>
      <c r="AH208" s="28">
        <v>38</v>
      </c>
      <c r="AI208" s="28">
        <v>30</v>
      </c>
      <c r="AJ208" s="28">
        <v>25</v>
      </c>
      <c r="AK208" s="28">
        <v>20</v>
      </c>
      <c r="AL208" s="28">
        <v>22</v>
      </c>
      <c r="AM208" s="28">
        <v>16</v>
      </c>
      <c r="AN208" s="28">
        <v>20</v>
      </c>
      <c r="AO208" s="28">
        <v>14</v>
      </c>
      <c r="AP208" s="28">
        <v>10</v>
      </c>
      <c r="AQ208" s="28">
        <v>6</v>
      </c>
      <c r="AR208" s="28">
        <v>35</v>
      </c>
      <c r="AS208" s="5">
        <v>1</v>
      </c>
      <c r="AT208" s="5">
        <v>7</v>
      </c>
      <c r="AU208" s="5">
        <v>7</v>
      </c>
      <c r="AV208" s="5">
        <v>16</v>
      </c>
      <c r="AW208" s="5">
        <v>312</v>
      </c>
      <c r="AX208" s="17">
        <v>36</v>
      </c>
      <c r="AY208" s="17">
        <v>25</v>
      </c>
      <c r="AZ208" s="27">
        <v>116</v>
      </c>
      <c r="BA208" s="5">
        <v>23</v>
      </c>
    </row>
    <row r="209" spans="1:53" s="4" customFormat="1" ht="14.25" x14ac:dyDescent="0.2">
      <c r="A209" s="20">
        <v>3969</v>
      </c>
      <c r="B209" s="20" t="s">
        <v>132</v>
      </c>
      <c r="C209" s="20" t="s">
        <v>52</v>
      </c>
      <c r="D209" s="20" t="s">
        <v>132</v>
      </c>
      <c r="E209" s="37" t="s">
        <v>131</v>
      </c>
      <c r="F209" s="37" t="s">
        <v>338</v>
      </c>
      <c r="G209" s="37" t="s">
        <v>303</v>
      </c>
      <c r="H209" s="20" t="s">
        <v>52</v>
      </c>
      <c r="I209" s="20" t="s">
        <v>132</v>
      </c>
      <c r="J209" s="37" t="s">
        <v>286</v>
      </c>
      <c r="K209" s="21">
        <v>2506</v>
      </c>
      <c r="L209" s="28">
        <v>63</v>
      </c>
      <c r="M209" s="28">
        <v>68</v>
      </c>
      <c r="N209" s="28">
        <v>72</v>
      </c>
      <c r="O209" s="28">
        <v>74</v>
      </c>
      <c r="P209" s="28">
        <v>75</v>
      </c>
      <c r="Q209" s="28">
        <v>75</v>
      </c>
      <c r="R209" s="28">
        <v>74</v>
      </c>
      <c r="S209" s="28">
        <v>73</v>
      </c>
      <c r="T209" s="28">
        <v>71</v>
      </c>
      <c r="U209" s="28">
        <v>68</v>
      </c>
      <c r="V209" s="28">
        <v>65</v>
      </c>
      <c r="W209" s="28">
        <v>61</v>
      </c>
      <c r="X209" s="28">
        <v>59</v>
      </c>
      <c r="Y209" s="28">
        <v>57</v>
      </c>
      <c r="Z209" s="28">
        <v>57</v>
      </c>
      <c r="AA209" s="28">
        <v>55</v>
      </c>
      <c r="AB209" s="28">
        <v>53</v>
      </c>
      <c r="AC209" s="28">
        <v>52</v>
      </c>
      <c r="AD209" s="28">
        <v>50</v>
      </c>
      <c r="AE209" s="28">
        <v>48</v>
      </c>
      <c r="AF209" s="28">
        <v>221</v>
      </c>
      <c r="AG209" s="28">
        <v>220</v>
      </c>
      <c r="AH209" s="28">
        <v>149</v>
      </c>
      <c r="AI209" s="28">
        <v>94</v>
      </c>
      <c r="AJ209" s="28">
        <v>114</v>
      </c>
      <c r="AK209" s="28">
        <v>98</v>
      </c>
      <c r="AL209" s="28">
        <v>86</v>
      </c>
      <c r="AM209" s="28">
        <v>87</v>
      </c>
      <c r="AN209" s="28">
        <v>56</v>
      </c>
      <c r="AO209" s="28">
        <v>40</v>
      </c>
      <c r="AP209" s="28">
        <v>36</v>
      </c>
      <c r="AQ209" s="28">
        <v>26</v>
      </c>
      <c r="AR209" s="28">
        <v>9</v>
      </c>
      <c r="AS209" s="5">
        <v>6</v>
      </c>
      <c r="AT209" s="5">
        <v>33</v>
      </c>
      <c r="AU209" s="5">
        <v>35</v>
      </c>
      <c r="AV209" s="5">
        <v>67</v>
      </c>
      <c r="AW209" s="5">
        <v>1181</v>
      </c>
      <c r="AX209" s="17">
        <v>141</v>
      </c>
      <c r="AY209" s="17">
        <v>120</v>
      </c>
      <c r="AZ209" s="27">
        <v>420</v>
      </c>
      <c r="BA209" s="5">
        <v>91</v>
      </c>
    </row>
    <row r="210" spans="1:53" s="4" customFormat="1" ht="14.25" x14ac:dyDescent="0.2">
      <c r="A210" s="20">
        <v>3970</v>
      </c>
      <c r="B210" s="20" t="s">
        <v>455</v>
      </c>
      <c r="C210" s="20" t="s">
        <v>52</v>
      </c>
      <c r="D210" s="20" t="s">
        <v>132</v>
      </c>
      <c r="E210" s="37" t="s">
        <v>131</v>
      </c>
      <c r="F210" s="37" t="s">
        <v>338</v>
      </c>
      <c r="G210" s="37" t="s">
        <v>303</v>
      </c>
      <c r="H210" s="20" t="s">
        <v>52</v>
      </c>
      <c r="I210" s="20" t="s">
        <v>132</v>
      </c>
      <c r="J210" s="37" t="s">
        <v>288</v>
      </c>
      <c r="K210" s="21">
        <v>591</v>
      </c>
      <c r="L210" s="28">
        <v>15</v>
      </c>
      <c r="M210" s="28">
        <v>16</v>
      </c>
      <c r="N210" s="28">
        <v>17</v>
      </c>
      <c r="O210" s="28">
        <v>17</v>
      </c>
      <c r="P210" s="28">
        <v>18</v>
      </c>
      <c r="Q210" s="28">
        <v>18</v>
      </c>
      <c r="R210" s="28">
        <v>18</v>
      </c>
      <c r="S210" s="28">
        <v>17</v>
      </c>
      <c r="T210" s="28">
        <v>17</v>
      </c>
      <c r="U210" s="28">
        <v>16</v>
      </c>
      <c r="V210" s="28">
        <v>15</v>
      </c>
      <c r="W210" s="28">
        <v>15</v>
      </c>
      <c r="X210" s="28">
        <v>14</v>
      </c>
      <c r="Y210" s="28">
        <v>13</v>
      </c>
      <c r="Z210" s="28">
        <v>13</v>
      </c>
      <c r="AA210" s="28">
        <v>13</v>
      </c>
      <c r="AB210" s="28">
        <v>13</v>
      </c>
      <c r="AC210" s="28">
        <v>13</v>
      </c>
      <c r="AD210" s="28">
        <v>12</v>
      </c>
      <c r="AE210" s="28">
        <v>12</v>
      </c>
      <c r="AF210" s="28">
        <v>52</v>
      </c>
      <c r="AG210" s="28">
        <v>52</v>
      </c>
      <c r="AH210" s="28">
        <v>35</v>
      </c>
      <c r="AI210" s="28">
        <v>22</v>
      </c>
      <c r="AJ210" s="28">
        <v>27</v>
      </c>
      <c r="AK210" s="28">
        <v>23</v>
      </c>
      <c r="AL210" s="28">
        <v>20</v>
      </c>
      <c r="AM210" s="28">
        <v>20</v>
      </c>
      <c r="AN210" s="28">
        <v>13</v>
      </c>
      <c r="AO210" s="28">
        <v>9</v>
      </c>
      <c r="AP210" s="28">
        <v>8</v>
      </c>
      <c r="AQ210" s="28">
        <v>6</v>
      </c>
      <c r="AR210" s="28">
        <v>2</v>
      </c>
      <c r="AS210" s="5">
        <v>1</v>
      </c>
      <c r="AT210" s="5">
        <v>8</v>
      </c>
      <c r="AU210" s="5">
        <v>8</v>
      </c>
      <c r="AV210" s="5">
        <v>16</v>
      </c>
      <c r="AW210" s="5">
        <v>278</v>
      </c>
      <c r="AX210" s="17">
        <v>33</v>
      </c>
      <c r="AY210" s="17">
        <v>28</v>
      </c>
      <c r="AZ210" s="27">
        <v>99</v>
      </c>
      <c r="BA210" s="5">
        <v>22</v>
      </c>
    </row>
    <row r="211" spans="1:53" s="4" customFormat="1" ht="14.25" x14ac:dyDescent="0.2">
      <c r="A211" s="20">
        <v>3971</v>
      </c>
      <c r="B211" s="20" t="s">
        <v>456</v>
      </c>
      <c r="C211" s="20" t="s">
        <v>52</v>
      </c>
      <c r="D211" s="20" t="s">
        <v>132</v>
      </c>
      <c r="E211" s="37" t="s">
        <v>131</v>
      </c>
      <c r="F211" s="37" t="s">
        <v>338</v>
      </c>
      <c r="G211" s="37" t="s">
        <v>303</v>
      </c>
      <c r="H211" s="20" t="s">
        <v>52</v>
      </c>
      <c r="I211" s="20" t="s">
        <v>132</v>
      </c>
      <c r="J211" s="37" t="s">
        <v>288</v>
      </c>
      <c r="K211" s="21">
        <v>681</v>
      </c>
      <c r="L211" s="28">
        <v>17</v>
      </c>
      <c r="M211" s="28">
        <v>18</v>
      </c>
      <c r="N211" s="28">
        <v>19</v>
      </c>
      <c r="O211" s="28">
        <v>20</v>
      </c>
      <c r="P211" s="28">
        <v>20</v>
      </c>
      <c r="Q211" s="28">
        <v>20</v>
      </c>
      <c r="R211" s="28">
        <v>20</v>
      </c>
      <c r="S211" s="28">
        <v>20</v>
      </c>
      <c r="T211" s="28">
        <v>19</v>
      </c>
      <c r="U211" s="28">
        <v>18</v>
      </c>
      <c r="V211" s="28">
        <v>18</v>
      </c>
      <c r="W211" s="28">
        <v>17</v>
      </c>
      <c r="X211" s="28">
        <v>16</v>
      </c>
      <c r="Y211" s="28">
        <v>16</v>
      </c>
      <c r="Z211" s="28">
        <v>16</v>
      </c>
      <c r="AA211" s="28">
        <v>15</v>
      </c>
      <c r="AB211" s="28">
        <v>15</v>
      </c>
      <c r="AC211" s="28">
        <v>14</v>
      </c>
      <c r="AD211" s="28">
        <v>14</v>
      </c>
      <c r="AE211" s="28">
        <v>13</v>
      </c>
      <c r="AF211" s="28">
        <v>60</v>
      </c>
      <c r="AG211" s="28">
        <v>60</v>
      </c>
      <c r="AH211" s="28">
        <v>40</v>
      </c>
      <c r="AI211" s="28">
        <v>25</v>
      </c>
      <c r="AJ211" s="28">
        <v>31</v>
      </c>
      <c r="AK211" s="28">
        <v>27</v>
      </c>
      <c r="AL211" s="28">
        <v>24</v>
      </c>
      <c r="AM211" s="28">
        <v>24</v>
      </c>
      <c r="AN211" s="28">
        <v>15</v>
      </c>
      <c r="AO211" s="28">
        <v>11</v>
      </c>
      <c r="AP211" s="28">
        <v>10</v>
      </c>
      <c r="AQ211" s="28">
        <v>7</v>
      </c>
      <c r="AR211" s="28">
        <v>2</v>
      </c>
      <c r="AS211" s="5">
        <v>1</v>
      </c>
      <c r="AT211" s="5">
        <v>9</v>
      </c>
      <c r="AU211" s="5">
        <v>9</v>
      </c>
      <c r="AV211" s="5">
        <v>18</v>
      </c>
      <c r="AW211" s="5">
        <v>321</v>
      </c>
      <c r="AX211" s="17">
        <v>38</v>
      </c>
      <c r="AY211" s="17">
        <v>32</v>
      </c>
      <c r="AZ211" s="27">
        <v>114</v>
      </c>
      <c r="BA211" s="5">
        <v>25</v>
      </c>
    </row>
    <row r="212" spans="1:53" s="4" customFormat="1" ht="14.25" x14ac:dyDescent="0.2">
      <c r="A212" s="20">
        <v>4002</v>
      </c>
      <c r="B212" s="20" t="s">
        <v>54</v>
      </c>
      <c r="C212" s="20" t="s">
        <v>54</v>
      </c>
      <c r="D212" s="20" t="s">
        <v>54</v>
      </c>
      <c r="E212" s="37" t="s">
        <v>133</v>
      </c>
      <c r="F212" s="37" t="s">
        <v>317</v>
      </c>
      <c r="G212" s="37" t="s">
        <v>284</v>
      </c>
      <c r="H212" s="20" t="s">
        <v>54</v>
      </c>
      <c r="I212" s="20" t="s">
        <v>54</v>
      </c>
      <c r="J212" s="37" t="s">
        <v>347</v>
      </c>
      <c r="K212" s="21">
        <v>2207</v>
      </c>
      <c r="L212" s="28">
        <v>61</v>
      </c>
      <c r="M212" s="28">
        <v>62</v>
      </c>
      <c r="N212" s="28">
        <v>62</v>
      </c>
      <c r="O212" s="28">
        <v>61</v>
      </c>
      <c r="P212" s="28">
        <v>61</v>
      </c>
      <c r="Q212" s="28">
        <v>60</v>
      </c>
      <c r="R212" s="28">
        <v>59</v>
      </c>
      <c r="S212" s="28">
        <v>58</v>
      </c>
      <c r="T212" s="28">
        <v>57</v>
      </c>
      <c r="U212" s="28">
        <v>55</v>
      </c>
      <c r="V212" s="28">
        <v>53</v>
      </c>
      <c r="W212" s="28">
        <v>53</v>
      </c>
      <c r="X212" s="28">
        <v>51</v>
      </c>
      <c r="Y212" s="28">
        <v>51</v>
      </c>
      <c r="Z212" s="28">
        <v>51</v>
      </c>
      <c r="AA212" s="28">
        <v>51</v>
      </c>
      <c r="AB212" s="28">
        <v>51</v>
      </c>
      <c r="AC212" s="28">
        <v>50</v>
      </c>
      <c r="AD212" s="28">
        <v>47</v>
      </c>
      <c r="AE212" s="28">
        <v>45</v>
      </c>
      <c r="AF212" s="28">
        <v>181</v>
      </c>
      <c r="AG212" s="28">
        <v>184</v>
      </c>
      <c r="AH212" s="28">
        <v>126</v>
      </c>
      <c r="AI212" s="28">
        <v>121</v>
      </c>
      <c r="AJ212" s="28">
        <v>105</v>
      </c>
      <c r="AK212" s="28">
        <v>84</v>
      </c>
      <c r="AL212" s="28">
        <v>85</v>
      </c>
      <c r="AM212" s="28">
        <v>69</v>
      </c>
      <c r="AN212" s="28">
        <v>64</v>
      </c>
      <c r="AO212" s="28">
        <v>41</v>
      </c>
      <c r="AP212" s="28">
        <v>25</v>
      </c>
      <c r="AQ212" s="28">
        <v>19</v>
      </c>
      <c r="AR212" s="28">
        <v>4</v>
      </c>
      <c r="AS212" s="5">
        <v>4</v>
      </c>
      <c r="AT212" s="5">
        <v>31</v>
      </c>
      <c r="AU212" s="5">
        <v>31</v>
      </c>
      <c r="AV212" s="5">
        <v>66</v>
      </c>
      <c r="AW212" s="5">
        <v>1116</v>
      </c>
      <c r="AX212" s="17">
        <v>136</v>
      </c>
      <c r="AY212" s="17">
        <v>111</v>
      </c>
      <c r="AZ212" s="27">
        <v>403</v>
      </c>
      <c r="BA212" s="5">
        <v>89</v>
      </c>
    </row>
    <row r="213" spans="1:53" s="4" customFormat="1" ht="14.25" x14ac:dyDescent="0.2">
      <c r="A213" s="20">
        <v>4003</v>
      </c>
      <c r="B213" s="20" t="s">
        <v>457</v>
      </c>
      <c r="C213" s="20" t="s">
        <v>54</v>
      </c>
      <c r="D213" s="20" t="s">
        <v>54</v>
      </c>
      <c r="E213" s="37" t="s">
        <v>133</v>
      </c>
      <c r="F213" s="37" t="s">
        <v>317</v>
      </c>
      <c r="G213" s="37" t="s">
        <v>284</v>
      </c>
      <c r="H213" s="20" t="s">
        <v>54</v>
      </c>
      <c r="I213" s="20" t="s">
        <v>54</v>
      </c>
      <c r="J213" s="37" t="s">
        <v>288</v>
      </c>
      <c r="K213" s="21">
        <v>348</v>
      </c>
      <c r="L213" s="28">
        <v>10</v>
      </c>
      <c r="M213" s="28">
        <v>10</v>
      </c>
      <c r="N213" s="28">
        <v>10</v>
      </c>
      <c r="O213" s="28">
        <v>10</v>
      </c>
      <c r="P213" s="28">
        <v>9</v>
      </c>
      <c r="Q213" s="28">
        <v>9</v>
      </c>
      <c r="R213" s="28">
        <v>9</v>
      </c>
      <c r="S213" s="28">
        <v>9</v>
      </c>
      <c r="T213" s="28">
        <v>9</v>
      </c>
      <c r="U213" s="28">
        <v>9</v>
      </c>
      <c r="V213" s="28">
        <v>9</v>
      </c>
      <c r="W213" s="28">
        <v>8</v>
      </c>
      <c r="X213" s="28">
        <v>8</v>
      </c>
      <c r="Y213" s="28">
        <v>8</v>
      </c>
      <c r="Z213" s="28">
        <v>8</v>
      </c>
      <c r="AA213" s="28">
        <v>8</v>
      </c>
      <c r="AB213" s="28">
        <v>8</v>
      </c>
      <c r="AC213" s="28">
        <v>8</v>
      </c>
      <c r="AD213" s="28">
        <v>7</v>
      </c>
      <c r="AE213" s="28">
        <v>7</v>
      </c>
      <c r="AF213" s="28">
        <v>29</v>
      </c>
      <c r="AG213" s="28">
        <v>29</v>
      </c>
      <c r="AH213" s="28">
        <v>20</v>
      </c>
      <c r="AI213" s="28">
        <v>19</v>
      </c>
      <c r="AJ213" s="28">
        <v>16</v>
      </c>
      <c r="AK213" s="28">
        <v>13</v>
      </c>
      <c r="AL213" s="28">
        <v>13</v>
      </c>
      <c r="AM213" s="28">
        <v>11</v>
      </c>
      <c r="AN213" s="28">
        <v>10</v>
      </c>
      <c r="AO213" s="28">
        <v>7</v>
      </c>
      <c r="AP213" s="28">
        <v>4</v>
      </c>
      <c r="AQ213" s="28">
        <v>3</v>
      </c>
      <c r="AR213" s="28">
        <v>1</v>
      </c>
      <c r="AS213" s="5">
        <v>1</v>
      </c>
      <c r="AT213" s="5">
        <v>5</v>
      </c>
      <c r="AU213" s="5">
        <v>5</v>
      </c>
      <c r="AV213" s="5">
        <v>10</v>
      </c>
      <c r="AW213" s="5">
        <v>176</v>
      </c>
      <c r="AX213" s="17">
        <v>22</v>
      </c>
      <c r="AY213" s="17">
        <v>18</v>
      </c>
      <c r="AZ213" s="27">
        <v>64</v>
      </c>
      <c r="BA213" s="5">
        <v>14</v>
      </c>
    </row>
    <row r="214" spans="1:53" s="4" customFormat="1" ht="14.25" x14ac:dyDescent="0.2">
      <c r="A214" s="20">
        <v>4004</v>
      </c>
      <c r="B214" s="20" t="s">
        <v>458</v>
      </c>
      <c r="C214" s="20" t="s">
        <v>54</v>
      </c>
      <c r="D214" s="20" t="s">
        <v>54</v>
      </c>
      <c r="E214" s="37" t="s">
        <v>133</v>
      </c>
      <c r="F214" s="37" t="s">
        <v>317</v>
      </c>
      <c r="G214" s="37" t="s">
        <v>284</v>
      </c>
      <c r="H214" s="20" t="s">
        <v>54</v>
      </c>
      <c r="I214" s="20" t="s">
        <v>54</v>
      </c>
      <c r="J214" s="37" t="s">
        <v>305</v>
      </c>
      <c r="K214" s="21">
        <v>352</v>
      </c>
      <c r="L214" s="28">
        <v>10</v>
      </c>
      <c r="M214" s="28">
        <v>10</v>
      </c>
      <c r="N214" s="28">
        <v>10</v>
      </c>
      <c r="O214" s="28">
        <v>10</v>
      </c>
      <c r="P214" s="28">
        <v>10</v>
      </c>
      <c r="Q214" s="28">
        <v>10</v>
      </c>
      <c r="R214" s="28">
        <v>9</v>
      </c>
      <c r="S214" s="28">
        <v>9</v>
      </c>
      <c r="T214" s="28">
        <v>9</v>
      </c>
      <c r="U214" s="28">
        <v>9</v>
      </c>
      <c r="V214" s="28">
        <v>9</v>
      </c>
      <c r="W214" s="28">
        <v>8</v>
      </c>
      <c r="X214" s="28">
        <v>8</v>
      </c>
      <c r="Y214" s="28">
        <v>8</v>
      </c>
      <c r="Z214" s="28">
        <v>8</v>
      </c>
      <c r="AA214" s="28">
        <v>8</v>
      </c>
      <c r="AB214" s="28">
        <v>8</v>
      </c>
      <c r="AC214" s="28">
        <v>8</v>
      </c>
      <c r="AD214" s="28">
        <v>8</v>
      </c>
      <c r="AE214" s="28">
        <v>7</v>
      </c>
      <c r="AF214" s="28">
        <v>29</v>
      </c>
      <c r="AG214" s="28">
        <v>29</v>
      </c>
      <c r="AH214" s="28">
        <v>20</v>
      </c>
      <c r="AI214" s="28">
        <v>19</v>
      </c>
      <c r="AJ214" s="28">
        <v>17</v>
      </c>
      <c r="AK214" s="28">
        <v>13</v>
      </c>
      <c r="AL214" s="28">
        <v>13</v>
      </c>
      <c r="AM214" s="28">
        <v>11</v>
      </c>
      <c r="AN214" s="28">
        <v>10</v>
      </c>
      <c r="AO214" s="28">
        <v>7</v>
      </c>
      <c r="AP214" s="28">
        <v>4</v>
      </c>
      <c r="AQ214" s="28">
        <v>3</v>
      </c>
      <c r="AR214" s="28">
        <v>1</v>
      </c>
      <c r="AS214" s="5">
        <v>1</v>
      </c>
      <c r="AT214" s="5">
        <v>5</v>
      </c>
      <c r="AU214" s="5">
        <v>5</v>
      </c>
      <c r="AV214" s="5">
        <v>10</v>
      </c>
      <c r="AW214" s="5">
        <v>178</v>
      </c>
      <c r="AX214" s="17">
        <v>22</v>
      </c>
      <c r="AY214" s="17">
        <v>18</v>
      </c>
      <c r="AZ214" s="27">
        <v>64</v>
      </c>
      <c r="BA214" s="5">
        <v>14</v>
      </c>
    </row>
    <row r="215" spans="1:53" s="4" customFormat="1" ht="14.25" x14ac:dyDescent="0.2">
      <c r="A215" s="20">
        <v>4005</v>
      </c>
      <c r="B215" s="20" t="s">
        <v>459</v>
      </c>
      <c r="C215" s="20" t="s">
        <v>54</v>
      </c>
      <c r="D215" s="20" t="s">
        <v>54</v>
      </c>
      <c r="E215" s="37" t="s">
        <v>133</v>
      </c>
      <c r="F215" s="37" t="s">
        <v>317</v>
      </c>
      <c r="G215" s="37" t="s">
        <v>284</v>
      </c>
      <c r="H215" s="20" t="s">
        <v>54</v>
      </c>
      <c r="I215" s="20" t="s">
        <v>54</v>
      </c>
      <c r="J215" s="37" t="s">
        <v>305</v>
      </c>
      <c r="K215" s="21">
        <v>365</v>
      </c>
      <c r="L215" s="28">
        <v>10</v>
      </c>
      <c r="M215" s="28">
        <v>10</v>
      </c>
      <c r="N215" s="28">
        <v>10</v>
      </c>
      <c r="O215" s="28">
        <v>10</v>
      </c>
      <c r="P215" s="28">
        <v>10</v>
      </c>
      <c r="Q215" s="28">
        <v>10</v>
      </c>
      <c r="R215" s="28">
        <v>11</v>
      </c>
      <c r="S215" s="28">
        <v>10</v>
      </c>
      <c r="T215" s="28">
        <v>9</v>
      </c>
      <c r="U215" s="28">
        <v>9</v>
      </c>
      <c r="V215" s="28">
        <v>9</v>
      </c>
      <c r="W215" s="28">
        <v>9</v>
      </c>
      <c r="X215" s="28">
        <v>9</v>
      </c>
      <c r="Y215" s="28">
        <v>8</v>
      </c>
      <c r="Z215" s="28">
        <v>8</v>
      </c>
      <c r="AA215" s="28">
        <v>8</v>
      </c>
      <c r="AB215" s="28">
        <v>9</v>
      </c>
      <c r="AC215" s="28">
        <v>8</v>
      </c>
      <c r="AD215" s="28">
        <v>8</v>
      </c>
      <c r="AE215" s="28">
        <v>7</v>
      </c>
      <c r="AF215" s="28">
        <v>30</v>
      </c>
      <c r="AG215" s="28">
        <v>30</v>
      </c>
      <c r="AH215" s="28">
        <v>21</v>
      </c>
      <c r="AI215" s="28">
        <v>20</v>
      </c>
      <c r="AJ215" s="28">
        <v>17</v>
      </c>
      <c r="AK215" s="28">
        <v>14</v>
      </c>
      <c r="AL215" s="28">
        <v>14</v>
      </c>
      <c r="AM215" s="28">
        <v>11</v>
      </c>
      <c r="AN215" s="28">
        <v>11</v>
      </c>
      <c r="AO215" s="28">
        <v>7</v>
      </c>
      <c r="AP215" s="28">
        <v>4</v>
      </c>
      <c r="AQ215" s="28">
        <v>3</v>
      </c>
      <c r="AR215" s="28">
        <v>1</v>
      </c>
      <c r="AS215" s="5">
        <v>1</v>
      </c>
      <c r="AT215" s="5">
        <v>5</v>
      </c>
      <c r="AU215" s="5">
        <v>5</v>
      </c>
      <c r="AV215" s="5">
        <v>11</v>
      </c>
      <c r="AW215" s="5">
        <v>185</v>
      </c>
      <c r="AX215" s="17">
        <v>23</v>
      </c>
      <c r="AY215" s="17">
        <v>19</v>
      </c>
      <c r="AZ215" s="27">
        <v>67</v>
      </c>
      <c r="BA215" s="5">
        <v>15</v>
      </c>
    </row>
    <row r="216" spans="1:53" s="4" customFormat="1" ht="14.25" x14ac:dyDescent="0.2">
      <c r="A216" s="20">
        <v>13021</v>
      </c>
      <c r="B216" s="20" t="s">
        <v>26</v>
      </c>
      <c r="C216" s="20" t="s">
        <v>54</v>
      </c>
      <c r="D216" s="20" t="s">
        <v>135</v>
      </c>
      <c r="E216" s="37" t="s">
        <v>134</v>
      </c>
      <c r="F216" s="37" t="s">
        <v>317</v>
      </c>
      <c r="G216" s="37" t="s">
        <v>346</v>
      </c>
      <c r="H216" s="20" t="s">
        <v>54</v>
      </c>
      <c r="I216" s="20" t="s">
        <v>145</v>
      </c>
      <c r="J216" s="37" t="s">
        <v>288</v>
      </c>
      <c r="K216" s="21">
        <v>153</v>
      </c>
      <c r="L216" s="28">
        <v>4</v>
      </c>
      <c r="M216" s="28">
        <v>3</v>
      </c>
      <c r="N216" s="28">
        <v>4</v>
      </c>
      <c r="O216" s="28">
        <v>3</v>
      </c>
      <c r="P216" s="28">
        <v>3</v>
      </c>
      <c r="Q216" s="28">
        <v>3</v>
      </c>
      <c r="R216" s="28">
        <v>3</v>
      </c>
      <c r="S216" s="28">
        <v>3</v>
      </c>
      <c r="T216" s="28">
        <v>3</v>
      </c>
      <c r="U216" s="28">
        <v>3</v>
      </c>
      <c r="V216" s="28">
        <v>3</v>
      </c>
      <c r="W216" s="28">
        <v>4</v>
      </c>
      <c r="X216" s="28">
        <v>4</v>
      </c>
      <c r="Y216" s="28">
        <v>3</v>
      </c>
      <c r="Z216" s="28">
        <v>3</v>
      </c>
      <c r="AA216" s="28">
        <v>3</v>
      </c>
      <c r="AB216" s="28">
        <v>3</v>
      </c>
      <c r="AC216" s="28">
        <v>2</v>
      </c>
      <c r="AD216" s="28">
        <v>2</v>
      </c>
      <c r="AE216" s="28">
        <v>2</v>
      </c>
      <c r="AF216" s="28">
        <v>7</v>
      </c>
      <c r="AG216" s="28">
        <v>8</v>
      </c>
      <c r="AH216" s="28">
        <v>9</v>
      </c>
      <c r="AI216" s="28">
        <v>8</v>
      </c>
      <c r="AJ216" s="28">
        <v>8</v>
      </c>
      <c r="AK216" s="28">
        <v>8</v>
      </c>
      <c r="AL216" s="28">
        <v>7</v>
      </c>
      <c r="AM216" s="28">
        <v>9</v>
      </c>
      <c r="AN216" s="28">
        <v>9</v>
      </c>
      <c r="AO216" s="28">
        <v>8</v>
      </c>
      <c r="AP216" s="28">
        <v>7</v>
      </c>
      <c r="AQ216" s="28">
        <v>3</v>
      </c>
      <c r="AR216" s="28">
        <v>1</v>
      </c>
      <c r="AS216" s="5">
        <v>0</v>
      </c>
      <c r="AT216" s="5">
        <v>2</v>
      </c>
      <c r="AU216" s="5">
        <v>2</v>
      </c>
      <c r="AV216" s="5">
        <v>4</v>
      </c>
      <c r="AW216" s="5">
        <v>83</v>
      </c>
      <c r="AX216" s="17">
        <v>8</v>
      </c>
      <c r="AY216" s="17">
        <v>6</v>
      </c>
      <c r="AZ216" s="27">
        <v>24</v>
      </c>
      <c r="BA216" s="5">
        <v>6</v>
      </c>
    </row>
    <row r="217" spans="1:53" s="4" customFormat="1" ht="14.25" x14ac:dyDescent="0.2">
      <c r="A217" s="20">
        <v>13022</v>
      </c>
      <c r="B217" s="20" t="s">
        <v>17</v>
      </c>
      <c r="C217" s="20" t="s">
        <v>54</v>
      </c>
      <c r="D217" s="20" t="s">
        <v>135</v>
      </c>
      <c r="E217" s="37" t="s">
        <v>134</v>
      </c>
      <c r="F217" s="37" t="s">
        <v>317</v>
      </c>
      <c r="G217" s="37" t="s">
        <v>346</v>
      </c>
      <c r="H217" s="20" t="s">
        <v>54</v>
      </c>
      <c r="I217" s="20" t="s">
        <v>145</v>
      </c>
      <c r="J217" s="37" t="s">
        <v>288</v>
      </c>
      <c r="K217" s="21">
        <v>315</v>
      </c>
      <c r="L217" s="28">
        <v>7</v>
      </c>
      <c r="M217" s="28">
        <v>7</v>
      </c>
      <c r="N217" s="28">
        <v>7</v>
      </c>
      <c r="O217" s="28">
        <v>7</v>
      </c>
      <c r="P217" s="28">
        <v>7</v>
      </c>
      <c r="Q217" s="28">
        <v>7</v>
      </c>
      <c r="R217" s="28">
        <v>7</v>
      </c>
      <c r="S217" s="28">
        <v>7</v>
      </c>
      <c r="T217" s="28">
        <v>7</v>
      </c>
      <c r="U217" s="28">
        <v>7</v>
      </c>
      <c r="V217" s="28">
        <v>7</v>
      </c>
      <c r="W217" s="28">
        <v>7</v>
      </c>
      <c r="X217" s="28">
        <v>7</v>
      </c>
      <c r="Y217" s="28">
        <v>7</v>
      </c>
      <c r="Z217" s="28">
        <v>6</v>
      </c>
      <c r="AA217" s="28">
        <v>6</v>
      </c>
      <c r="AB217" s="28">
        <v>5</v>
      </c>
      <c r="AC217" s="28">
        <v>5</v>
      </c>
      <c r="AD217" s="28">
        <v>4</v>
      </c>
      <c r="AE217" s="28">
        <v>4</v>
      </c>
      <c r="AF217" s="28">
        <v>13</v>
      </c>
      <c r="AG217" s="28">
        <v>16</v>
      </c>
      <c r="AH217" s="28">
        <v>20</v>
      </c>
      <c r="AI217" s="28">
        <v>17</v>
      </c>
      <c r="AJ217" s="28">
        <v>16</v>
      </c>
      <c r="AK217" s="28">
        <v>16</v>
      </c>
      <c r="AL217" s="28">
        <v>15</v>
      </c>
      <c r="AM217" s="28">
        <v>18</v>
      </c>
      <c r="AN217" s="28">
        <v>18</v>
      </c>
      <c r="AO217" s="28">
        <v>16</v>
      </c>
      <c r="AP217" s="28">
        <v>13</v>
      </c>
      <c r="AQ217" s="28">
        <v>7</v>
      </c>
      <c r="AR217" s="28">
        <v>2</v>
      </c>
      <c r="AS217" s="5">
        <v>1</v>
      </c>
      <c r="AT217" s="5">
        <v>4</v>
      </c>
      <c r="AU217" s="5">
        <v>3</v>
      </c>
      <c r="AV217" s="5">
        <v>9</v>
      </c>
      <c r="AW217" s="5">
        <v>171</v>
      </c>
      <c r="AX217" s="17">
        <v>16</v>
      </c>
      <c r="AY217" s="17">
        <v>12</v>
      </c>
      <c r="AZ217" s="27">
        <v>49</v>
      </c>
      <c r="BA217" s="5">
        <v>12</v>
      </c>
    </row>
    <row r="218" spans="1:53" s="4" customFormat="1" ht="14.25" x14ac:dyDescent="0.2">
      <c r="A218" s="20">
        <v>4017</v>
      </c>
      <c r="B218" s="20" t="s">
        <v>460</v>
      </c>
      <c r="C218" s="20" t="s">
        <v>54</v>
      </c>
      <c r="D218" s="20" t="s">
        <v>135</v>
      </c>
      <c r="E218" s="37" t="s">
        <v>134</v>
      </c>
      <c r="F218" s="37" t="s">
        <v>317</v>
      </c>
      <c r="G218" s="37" t="s">
        <v>346</v>
      </c>
      <c r="H218" s="20" t="s">
        <v>54</v>
      </c>
      <c r="I218" s="20" t="s">
        <v>145</v>
      </c>
      <c r="J218" s="37" t="s">
        <v>286</v>
      </c>
      <c r="K218" s="21">
        <v>600</v>
      </c>
      <c r="L218" s="28">
        <v>15</v>
      </c>
      <c r="M218" s="28">
        <v>14</v>
      </c>
      <c r="N218" s="28">
        <v>13</v>
      </c>
      <c r="O218" s="28">
        <v>13</v>
      </c>
      <c r="P218" s="28">
        <v>12</v>
      </c>
      <c r="Q218" s="28">
        <v>12</v>
      </c>
      <c r="R218" s="28">
        <v>12</v>
      </c>
      <c r="S218" s="28">
        <v>12</v>
      </c>
      <c r="T218" s="28">
        <v>13</v>
      </c>
      <c r="U218" s="28">
        <v>13</v>
      </c>
      <c r="V218" s="28">
        <v>13</v>
      </c>
      <c r="W218" s="28">
        <v>13</v>
      </c>
      <c r="X218" s="28">
        <v>13</v>
      </c>
      <c r="Y218" s="28">
        <v>13</v>
      </c>
      <c r="Z218" s="28">
        <v>12</v>
      </c>
      <c r="AA218" s="28">
        <v>11</v>
      </c>
      <c r="AB218" s="28">
        <v>10</v>
      </c>
      <c r="AC218" s="28">
        <v>10</v>
      </c>
      <c r="AD218" s="28">
        <v>9</v>
      </c>
      <c r="AE218" s="28">
        <v>8</v>
      </c>
      <c r="AF218" s="28">
        <v>26</v>
      </c>
      <c r="AG218" s="28">
        <v>31</v>
      </c>
      <c r="AH218" s="28">
        <v>37</v>
      </c>
      <c r="AI218" s="28">
        <v>33</v>
      </c>
      <c r="AJ218" s="28">
        <v>31</v>
      </c>
      <c r="AK218" s="28">
        <v>30</v>
      </c>
      <c r="AL218" s="28">
        <v>29</v>
      </c>
      <c r="AM218" s="28">
        <v>34</v>
      </c>
      <c r="AN218" s="28">
        <v>34</v>
      </c>
      <c r="AO218" s="28">
        <v>31</v>
      </c>
      <c r="AP218" s="28">
        <v>27</v>
      </c>
      <c r="AQ218" s="28">
        <v>12</v>
      </c>
      <c r="AR218" s="28">
        <v>4</v>
      </c>
      <c r="AS218" s="5">
        <v>1</v>
      </c>
      <c r="AT218" s="5">
        <v>7</v>
      </c>
      <c r="AU218" s="5">
        <v>7</v>
      </c>
      <c r="AV218" s="5">
        <v>17</v>
      </c>
      <c r="AW218" s="5">
        <v>326</v>
      </c>
      <c r="AX218" s="17">
        <v>31</v>
      </c>
      <c r="AY218" s="17">
        <v>21</v>
      </c>
      <c r="AZ218" s="27">
        <v>92</v>
      </c>
      <c r="BA218" s="5">
        <v>22</v>
      </c>
    </row>
    <row r="219" spans="1:53" s="4" customFormat="1" ht="14.25" x14ac:dyDescent="0.2">
      <c r="A219" s="20">
        <v>4018</v>
      </c>
      <c r="B219" s="20" t="s">
        <v>461</v>
      </c>
      <c r="C219" s="20" t="s">
        <v>54</v>
      </c>
      <c r="D219" s="20" t="s">
        <v>135</v>
      </c>
      <c r="E219" s="37" t="s">
        <v>134</v>
      </c>
      <c r="F219" s="37" t="s">
        <v>317</v>
      </c>
      <c r="G219" s="37" t="s">
        <v>346</v>
      </c>
      <c r="H219" s="20" t="s">
        <v>54</v>
      </c>
      <c r="I219" s="20" t="s">
        <v>145</v>
      </c>
      <c r="J219" s="37" t="s">
        <v>288</v>
      </c>
      <c r="K219" s="21">
        <v>378</v>
      </c>
      <c r="L219" s="28">
        <v>9</v>
      </c>
      <c r="M219" s="28">
        <v>9</v>
      </c>
      <c r="N219" s="28">
        <v>8</v>
      </c>
      <c r="O219" s="28">
        <v>8</v>
      </c>
      <c r="P219" s="28">
        <v>8</v>
      </c>
      <c r="Q219" s="28">
        <v>8</v>
      </c>
      <c r="R219" s="28">
        <v>8</v>
      </c>
      <c r="S219" s="28">
        <v>8</v>
      </c>
      <c r="T219" s="28">
        <v>8</v>
      </c>
      <c r="U219" s="28">
        <v>8</v>
      </c>
      <c r="V219" s="28">
        <v>8</v>
      </c>
      <c r="W219" s="28">
        <v>8</v>
      </c>
      <c r="X219" s="28">
        <v>8</v>
      </c>
      <c r="Y219" s="28">
        <v>8</v>
      </c>
      <c r="Z219" s="28">
        <v>8</v>
      </c>
      <c r="AA219" s="28">
        <v>7</v>
      </c>
      <c r="AB219" s="28">
        <v>7</v>
      </c>
      <c r="AC219" s="28">
        <v>6</v>
      </c>
      <c r="AD219" s="28">
        <v>6</v>
      </c>
      <c r="AE219" s="28">
        <v>5</v>
      </c>
      <c r="AF219" s="28">
        <v>16</v>
      </c>
      <c r="AG219" s="28">
        <v>19</v>
      </c>
      <c r="AH219" s="28">
        <v>24</v>
      </c>
      <c r="AI219" s="28">
        <v>21</v>
      </c>
      <c r="AJ219" s="28">
        <v>19</v>
      </c>
      <c r="AK219" s="28">
        <v>19</v>
      </c>
      <c r="AL219" s="28">
        <v>18</v>
      </c>
      <c r="AM219" s="28">
        <v>21</v>
      </c>
      <c r="AN219" s="28">
        <v>21</v>
      </c>
      <c r="AO219" s="28">
        <v>20</v>
      </c>
      <c r="AP219" s="28">
        <v>17</v>
      </c>
      <c r="AQ219" s="28">
        <v>8</v>
      </c>
      <c r="AR219" s="28">
        <v>2</v>
      </c>
      <c r="AS219" s="5">
        <v>1</v>
      </c>
      <c r="AT219" s="5">
        <v>4</v>
      </c>
      <c r="AU219" s="5">
        <v>4</v>
      </c>
      <c r="AV219" s="5">
        <v>10</v>
      </c>
      <c r="AW219" s="5">
        <v>206</v>
      </c>
      <c r="AX219" s="17">
        <v>20</v>
      </c>
      <c r="AY219" s="17">
        <v>14</v>
      </c>
      <c r="AZ219" s="27">
        <v>59</v>
      </c>
      <c r="BA219" s="5">
        <v>14</v>
      </c>
    </row>
    <row r="220" spans="1:53" s="4" customFormat="1" ht="14.25" x14ac:dyDescent="0.2">
      <c r="A220" s="20">
        <v>4019</v>
      </c>
      <c r="B220" s="20" t="s">
        <v>137</v>
      </c>
      <c r="C220" s="20" t="s">
        <v>54</v>
      </c>
      <c r="D220" s="20" t="s">
        <v>137</v>
      </c>
      <c r="E220" s="37" t="s">
        <v>136</v>
      </c>
      <c r="F220" s="37" t="s">
        <v>317</v>
      </c>
      <c r="G220" s="37" t="s">
        <v>303</v>
      </c>
      <c r="H220" s="20" t="s">
        <v>54</v>
      </c>
      <c r="I220" s="20" t="s">
        <v>153</v>
      </c>
      <c r="J220" s="37" t="s">
        <v>286</v>
      </c>
      <c r="K220" s="21">
        <v>1749</v>
      </c>
      <c r="L220" s="28">
        <v>40</v>
      </c>
      <c r="M220" s="28">
        <v>40</v>
      </c>
      <c r="N220" s="28">
        <v>40</v>
      </c>
      <c r="O220" s="28">
        <v>41</v>
      </c>
      <c r="P220" s="28">
        <v>42</v>
      </c>
      <c r="Q220" s="28">
        <v>42</v>
      </c>
      <c r="R220" s="28">
        <v>42</v>
      </c>
      <c r="S220" s="28">
        <v>42</v>
      </c>
      <c r="T220" s="28">
        <v>41</v>
      </c>
      <c r="U220" s="28">
        <v>40</v>
      </c>
      <c r="V220" s="28">
        <v>40</v>
      </c>
      <c r="W220" s="28">
        <v>40</v>
      </c>
      <c r="X220" s="28">
        <v>39</v>
      </c>
      <c r="Y220" s="28">
        <v>37</v>
      </c>
      <c r="Z220" s="28">
        <v>35</v>
      </c>
      <c r="AA220" s="28">
        <v>32</v>
      </c>
      <c r="AB220" s="28">
        <v>30</v>
      </c>
      <c r="AC220" s="28">
        <v>27</v>
      </c>
      <c r="AD220" s="28">
        <v>26</v>
      </c>
      <c r="AE220" s="28">
        <v>26</v>
      </c>
      <c r="AF220" s="28">
        <v>120</v>
      </c>
      <c r="AG220" s="28">
        <v>120</v>
      </c>
      <c r="AH220" s="28">
        <v>93</v>
      </c>
      <c r="AI220" s="28">
        <v>78</v>
      </c>
      <c r="AJ220" s="28">
        <v>329</v>
      </c>
      <c r="AK220" s="28">
        <v>60</v>
      </c>
      <c r="AL220" s="28">
        <v>48</v>
      </c>
      <c r="AM220" s="28">
        <v>38</v>
      </c>
      <c r="AN220" s="28">
        <v>51</v>
      </c>
      <c r="AO220" s="28">
        <v>25</v>
      </c>
      <c r="AP220" s="28">
        <v>27</v>
      </c>
      <c r="AQ220" s="28">
        <v>14</v>
      </c>
      <c r="AR220" s="28">
        <v>4</v>
      </c>
      <c r="AS220" s="5">
        <v>3</v>
      </c>
      <c r="AT220" s="5">
        <v>19</v>
      </c>
      <c r="AU220" s="5">
        <v>21</v>
      </c>
      <c r="AV220" s="5">
        <v>44</v>
      </c>
      <c r="AW220" s="5">
        <v>778</v>
      </c>
      <c r="AX220" s="17">
        <v>92</v>
      </c>
      <c r="AY220" s="17">
        <v>68</v>
      </c>
      <c r="AZ220" s="27">
        <v>316</v>
      </c>
      <c r="BA220" s="5">
        <v>61</v>
      </c>
    </row>
    <row r="221" spans="1:53" s="4" customFormat="1" ht="14.25" x14ac:dyDescent="0.2">
      <c r="A221" s="20">
        <v>4020</v>
      </c>
      <c r="B221" s="20" t="s">
        <v>242</v>
      </c>
      <c r="C221" s="20" t="s">
        <v>54</v>
      </c>
      <c r="D221" s="20" t="s">
        <v>137</v>
      </c>
      <c r="E221" s="37" t="s">
        <v>136</v>
      </c>
      <c r="F221" s="37" t="s">
        <v>317</v>
      </c>
      <c r="G221" s="37" t="s">
        <v>303</v>
      </c>
      <c r="H221" s="20" t="s">
        <v>54</v>
      </c>
      <c r="I221" s="20" t="s">
        <v>153</v>
      </c>
      <c r="J221" s="37" t="s">
        <v>288</v>
      </c>
      <c r="K221" s="21">
        <v>501</v>
      </c>
      <c r="L221" s="28">
        <v>11</v>
      </c>
      <c r="M221" s="28">
        <v>12</v>
      </c>
      <c r="N221" s="28">
        <v>12</v>
      </c>
      <c r="O221" s="28">
        <v>12</v>
      </c>
      <c r="P221" s="28">
        <v>12</v>
      </c>
      <c r="Q221" s="28">
        <v>12</v>
      </c>
      <c r="R221" s="28">
        <v>12</v>
      </c>
      <c r="S221" s="28">
        <v>12</v>
      </c>
      <c r="T221" s="28">
        <v>12</v>
      </c>
      <c r="U221" s="28">
        <v>12</v>
      </c>
      <c r="V221" s="28">
        <v>12</v>
      </c>
      <c r="W221" s="28">
        <v>11</v>
      </c>
      <c r="X221" s="28">
        <v>11</v>
      </c>
      <c r="Y221" s="28">
        <v>10</v>
      </c>
      <c r="Z221" s="28">
        <v>10</v>
      </c>
      <c r="AA221" s="28">
        <v>9</v>
      </c>
      <c r="AB221" s="28">
        <v>8</v>
      </c>
      <c r="AC221" s="28">
        <v>8</v>
      </c>
      <c r="AD221" s="28">
        <v>8</v>
      </c>
      <c r="AE221" s="28">
        <v>7</v>
      </c>
      <c r="AF221" s="28">
        <v>34</v>
      </c>
      <c r="AG221" s="28">
        <v>34</v>
      </c>
      <c r="AH221" s="28">
        <v>27</v>
      </c>
      <c r="AI221" s="28">
        <v>23</v>
      </c>
      <c r="AJ221" s="28">
        <v>94</v>
      </c>
      <c r="AK221" s="28">
        <v>17</v>
      </c>
      <c r="AL221" s="28">
        <v>14</v>
      </c>
      <c r="AM221" s="28">
        <v>11</v>
      </c>
      <c r="AN221" s="28">
        <v>14</v>
      </c>
      <c r="AO221" s="28">
        <v>7</v>
      </c>
      <c r="AP221" s="28">
        <v>8</v>
      </c>
      <c r="AQ221" s="28">
        <v>4</v>
      </c>
      <c r="AR221" s="28">
        <v>1</v>
      </c>
      <c r="AS221" s="5">
        <v>1</v>
      </c>
      <c r="AT221" s="5">
        <v>6</v>
      </c>
      <c r="AU221" s="5">
        <v>6</v>
      </c>
      <c r="AV221" s="5">
        <v>13</v>
      </c>
      <c r="AW221" s="5">
        <v>223</v>
      </c>
      <c r="AX221" s="17">
        <v>26</v>
      </c>
      <c r="AY221" s="17">
        <v>19</v>
      </c>
      <c r="AZ221" s="27">
        <v>90</v>
      </c>
      <c r="BA221" s="5">
        <v>17</v>
      </c>
    </row>
    <row r="222" spans="1:53" s="4" customFormat="1" ht="14.25" x14ac:dyDescent="0.2">
      <c r="A222" s="20">
        <v>4027</v>
      </c>
      <c r="B222" s="20" t="s">
        <v>462</v>
      </c>
      <c r="C222" s="20" t="s">
        <v>54</v>
      </c>
      <c r="D222" s="20" t="s">
        <v>139</v>
      </c>
      <c r="E222" s="37" t="s">
        <v>138</v>
      </c>
      <c r="F222" s="37" t="s">
        <v>317</v>
      </c>
      <c r="G222" s="37" t="s">
        <v>346</v>
      </c>
      <c r="H222" s="20" t="s">
        <v>54</v>
      </c>
      <c r="I222" s="20" t="s">
        <v>145</v>
      </c>
      <c r="J222" s="37" t="s">
        <v>305</v>
      </c>
      <c r="K222" s="21">
        <v>392</v>
      </c>
      <c r="L222" s="28">
        <v>16</v>
      </c>
      <c r="M222" s="28">
        <v>14</v>
      </c>
      <c r="N222" s="28">
        <v>11</v>
      </c>
      <c r="O222" s="28">
        <v>10</v>
      </c>
      <c r="P222" s="28">
        <v>9</v>
      </c>
      <c r="Q222" s="28">
        <v>8</v>
      </c>
      <c r="R222" s="28">
        <v>7</v>
      </c>
      <c r="S222" s="28">
        <v>7</v>
      </c>
      <c r="T222" s="28">
        <v>7</v>
      </c>
      <c r="U222" s="28">
        <v>8</v>
      </c>
      <c r="V222" s="28">
        <v>8</v>
      </c>
      <c r="W222" s="28">
        <v>8</v>
      </c>
      <c r="X222" s="28">
        <v>9</v>
      </c>
      <c r="Y222" s="28">
        <v>9</v>
      </c>
      <c r="Z222" s="28">
        <v>9</v>
      </c>
      <c r="AA222" s="28">
        <v>9</v>
      </c>
      <c r="AB222" s="28">
        <v>9</v>
      </c>
      <c r="AC222" s="28">
        <v>8</v>
      </c>
      <c r="AD222" s="28">
        <v>8</v>
      </c>
      <c r="AE222" s="28">
        <v>7</v>
      </c>
      <c r="AF222" s="28">
        <v>28</v>
      </c>
      <c r="AG222" s="28">
        <v>22</v>
      </c>
      <c r="AH222" s="28">
        <v>26</v>
      </c>
      <c r="AI222" s="28">
        <v>24</v>
      </c>
      <c r="AJ222" s="28">
        <v>20</v>
      </c>
      <c r="AK222" s="28">
        <v>18</v>
      </c>
      <c r="AL222" s="28">
        <v>16</v>
      </c>
      <c r="AM222" s="28">
        <v>12</v>
      </c>
      <c r="AN222" s="28">
        <v>13</v>
      </c>
      <c r="AO222" s="28">
        <v>11</v>
      </c>
      <c r="AP222" s="28">
        <v>12</v>
      </c>
      <c r="AQ222" s="28">
        <v>7</v>
      </c>
      <c r="AR222" s="28">
        <v>2</v>
      </c>
      <c r="AS222" s="5">
        <v>1</v>
      </c>
      <c r="AT222" s="5">
        <v>7</v>
      </c>
      <c r="AU222" s="5">
        <v>6</v>
      </c>
      <c r="AV222" s="5">
        <v>18</v>
      </c>
      <c r="AW222" s="5">
        <v>205</v>
      </c>
      <c r="AX222" s="17">
        <v>26</v>
      </c>
      <c r="AY222" s="17">
        <v>21</v>
      </c>
      <c r="AZ222" s="27">
        <v>68</v>
      </c>
      <c r="BA222" s="5">
        <v>25</v>
      </c>
    </row>
    <row r="223" spans="1:53" s="4" customFormat="1" ht="14.25" x14ac:dyDescent="0.2">
      <c r="A223" s="20">
        <v>4014</v>
      </c>
      <c r="B223" s="20" t="s">
        <v>463</v>
      </c>
      <c r="C223" s="20" t="s">
        <v>54</v>
      </c>
      <c r="D223" s="20" t="s">
        <v>139</v>
      </c>
      <c r="E223" s="37" t="s">
        <v>138</v>
      </c>
      <c r="F223" s="37" t="s">
        <v>317</v>
      </c>
      <c r="G223" s="37" t="s">
        <v>284</v>
      </c>
      <c r="H223" s="20" t="s">
        <v>54</v>
      </c>
      <c r="I223" s="20" t="s">
        <v>54</v>
      </c>
      <c r="J223" s="37" t="s">
        <v>288</v>
      </c>
      <c r="K223" s="21">
        <v>369</v>
      </c>
      <c r="L223" s="28">
        <v>15</v>
      </c>
      <c r="M223" s="28">
        <v>13</v>
      </c>
      <c r="N223" s="28">
        <v>11</v>
      </c>
      <c r="O223" s="28">
        <v>9</v>
      </c>
      <c r="P223" s="28">
        <v>8</v>
      </c>
      <c r="Q223" s="28">
        <v>7</v>
      </c>
      <c r="R223" s="28">
        <v>7</v>
      </c>
      <c r="S223" s="28">
        <v>7</v>
      </c>
      <c r="T223" s="28">
        <v>7</v>
      </c>
      <c r="U223" s="28">
        <v>7</v>
      </c>
      <c r="V223" s="28">
        <v>7</v>
      </c>
      <c r="W223" s="28">
        <v>8</v>
      </c>
      <c r="X223" s="28">
        <v>8</v>
      </c>
      <c r="Y223" s="28">
        <v>8</v>
      </c>
      <c r="Z223" s="28">
        <v>8</v>
      </c>
      <c r="AA223" s="28">
        <v>8</v>
      </c>
      <c r="AB223" s="28">
        <v>8</v>
      </c>
      <c r="AC223" s="28">
        <v>8</v>
      </c>
      <c r="AD223" s="28">
        <v>7</v>
      </c>
      <c r="AE223" s="28">
        <v>7</v>
      </c>
      <c r="AF223" s="28">
        <v>27</v>
      </c>
      <c r="AG223" s="28">
        <v>21</v>
      </c>
      <c r="AH223" s="28">
        <v>24</v>
      </c>
      <c r="AI223" s="28">
        <v>23</v>
      </c>
      <c r="AJ223" s="28">
        <v>19</v>
      </c>
      <c r="AK223" s="28">
        <v>17</v>
      </c>
      <c r="AL223" s="28">
        <v>16</v>
      </c>
      <c r="AM223" s="28">
        <v>11</v>
      </c>
      <c r="AN223" s="28">
        <v>12</v>
      </c>
      <c r="AO223" s="28">
        <v>11</v>
      </c>
      <c r="AP223" s="28">
        <v>11</v>
      </c>
      <c r="AQ223" s="28">
        <v>7</v>
      </c>
      <c r="AR223" s="28">
        <v>2</v>
      </c>
      <c r="AS223" s="5">
        <v>1</v>
      </c>
      <c r="AT223" s="5">
        <v>7</v>
      </c>
      <c r="AU223" s="5">
        <v>6</v>
      </c>
      <c r="AV223" s="5">
        <v>17</v>
      </c>
      <c r="AW223" s="5">
        <v>193</v>
      </c>
      <c r="AX223" s="17">
        <v>24</v>
      </c>
      <c r="AY223" s="17">
        <v>20</v>
      </c>
      <c r="AZ223" s="27">
        <v>64</v>
      </c>
      <c r="BA223" s="5">
        <v>23</v>
      </c>
    </row>
    <row r="224" spans="1:53" s="4" customFormat="1" ht="14.25" x14ac:dyDescent="0.2">
      <c r="A224" s="20">
        <v>4028</v>
      </c>
      <c r="B224" s="20" t="s">
        <v>103</v>
      </c>
      <c r="C224" s="20" t="s">
        <v>54</v>
      </c>
      <c r="D224" s="20" t="s">
        <v>139</v>
      </c>
      <c r="E224" s="37" t="s">
        <v>138</v>
      </c>
      <c r="F224" s="37" t="s">
        <v>317</v>
      </c>
      <c r="G224" s="37" t="s">
        <v>346</v>
      </c>
      <c r="H224" s="20" t="s">
        <v>54</v>
      </c>
      <c r="I224" s="20" t="s">
        <v>145</v>
      </c>
      <c r="J224" s="37" t="s">
        <v>288</v>
      </c>
      <c r="K224" s="21">
        <v>407</v>
      </c>
      <c r="L224" s="28">
        <v>17</v>
      </c>
      <c r="M224" s="28">
        <v>13</v>
      </c>
      <c r="N224" s="28">
        <v>12</v>
      </c>
      <c r="O224" s="28">
        <v>10</v>
      </c>
      <c r="P224" s="28">
        <v>9</v>
      </c>
      <c r="Q224" s="28">
        <v>8</v>
      </c>
      <c r="R224" s="28">
        <v>8</v>
      </c>
      <c r="S224" s="28">
        <v>8</v>
      </c>
      <c r="T224" s="28">
        <v>8</v>
      </c>
      <c r="U224" s="28">
        <v>8</v>
      </c>
      <c r="V224" s="28">
        <v>8</v>
      </c>
      <c r="W224" s="28">
        <v>9</v>
      </c>
      <c r="X224" s="28">
        <v>9</v>
      </c>
      <c r="Y224" s="28">
        <v>9</v>
      </c>
      <c r="Z224" s="28">
        <v>9</v>
      </c>
      <c r="AA224" s="28">
        <v>9</v>
      </c>
      <c r="AB224" s="28">
        <v>9</v>
      </c>
      <c r="AC224" s="28">
        <v>9</v>
      </c>
      <c r="AD224" s="28">
        <v>8</v>
      </c>
      <c r="AE224" s="28">
        <v>8</v>
      </c>
      <c r="AF224" s="28">
        <v>29</v>
      </c>
      <c r="AG224" s="28">
        <v>23</v>
      </c>
      <c r="AH224" s="28">
        <v>27</v>
      </c>
      <c r="AI224" s="28">
        <v>25</v>
      </c>
      <c r="AJ224" s="28">
        <v>21</v>
      </c>
      <c r="AK224" s="28">
        <v>18</v>
      </c>
      <c r="AL224" s="28">
        <v>17</v>
      </c>
      <c r="AM224" s="28">
        <v>12</v>
      </c>
      <c r="AN224" s="28">
        <v>13</v>
      </c>
      <c r="AO224" s="28">
        <v>12</v>
      </c>
      <c r="AP224" s="28">
        <v>12</v>
      </c>
      <c r="AQ224" s="28">
        <v>8</v>
      </c>
      <c r="AR224" s="28">
        <v>2</v>
      </c>
      <c r="AS224" s="5">
        <v>1</v>
      </c>
      <c r="AT224" s="5">
        <v>7</v>
      </c>
      <c r="AU224" s="5">
        <v>7</v>
      </c>
      <c r="AV224" s="5">
        <v>19</v>
      </c>
      <c r="AW224" s="5">
        <v>213</v>
      </c>
      <c r="AX224" s="17">
        <v>27</v>
      </c>
      <c r="AY224" s="17">
        <v>22</v>
      </c>
      <c r="AZ224" s="27">
        <v>71</v>
      </c>
      <c r="BA224" s="5">
        <v>25</v>
      </c>
    </row>
    <row r="225" spans="1:53" s="4" customFormat="1" ht="14.25" x14ac:dyDescent="0.2">
      <c r="A225" s="20">
        <v>4029</v>
      </c>
      <c r="B225" s="20" t="s">
        <v>41</v>
      </c>
      <c r="C225" s="20" t="s">
        <v>54</v>
      </c>
      <c r="D225" s="20" t="s">
        <v>139</v>
      </c>
      <c r="E225" s="37" t="s">
        <v>138</v>
      </c>
      <c r="F225" s="37" t="s">
        <v>317</v>
      </c>
      <c r="G225" s="37" t="s">
        <v>346</v>
      </c>
      <c r="H225" s="20" t="s">
        <v>54</v>
      </c>
      <c r="I225" s="20" t="s">
        <v>145</v>
      </c>
      <c r="J225" s="37" t="s">
        <v>288</v>
      </c>
      <c r="K225" s="21">
        <v>282</v>
      </c>
      <c r="L225" s="28">
        <v>12</v>
      </c>
      <c r="M225" s="28">
        <v>10</v>
      </c>
      <c r="N225" s="28">
        <v>8</v>
      </c>
      <c r="O225" s="28">
        <v>7</v>
      </c>
      <c r="P225" s="28">
        <v>6</v>
      </c>
      <c r="Q225" s="28">
        <v>6</v>
      </c>
      <c r="R225" s="28">
        <v>5</v>
      </c>
      <c r="S225" s="28">
        <v>5</v>
      </c>
      <c r="T225" s="28">
        <v>5</v>
      </c>
      <c r="U225" s="28">
        <v>5</v>
      </c>
      <c r="V225" s="28">
        <v>6</v>
      </c>
      <c r="W225" s="28">
        <v>6</v>
      </c>
      <c r="X225" s="28">
        <v>7</v>
      </c>
      <c r="Y225" s="28">
        <v>7</v>
      </c>
      <c r="Z225" s="28">
        <v>7</v>
      </c>
      <c r="AA225" s="28">
        <v>6</v>
      </c>
      <c r="AB225" s="28">
        <v>6</v>
      </c>
      <c r="AC225" s="28">
        <v>6</v>
      </c>
      <c r="AD225" s="28">
        <v>6</v>
      </c>
      <c r="AE225" s="28">
        <v>5</v>
      </c>
      <c r="AF225" s="28">
        <v>21</v>
      </c>
      <c r="AG225" s="28">
        <v>16</v>
      </c>
      <c r="AH225" s="28">
        <v>19</v>
      </c>
      <c r="AI225" s="28">
        <v>17</v>
      </c>
      <c r="AJ225" s="28">
        <v>14</v>
      </c>
      <c r="AK225" s="28">
        <v>13</v>
      </c>
      <c r="AL225" s="28">
        <v>12</v>
      </c>
      <c r="AM225" s="28">
        <v>8</v>
      </c>
      <c r="AN225" s="28">
        <v>9</v>
      </c>
      <c r="AO225" s="28">
        <v>8</v>
      </c>
      <c r="AP225" s="28">
        <v>8</v>
      </c>
      <c r="AQ225" s="28">
        <v>5</v>
      </c>
      <c r="AR225" s="28">
        <v>1</v>
      </c>
      <c r="AS225" s="5">
        <v>1</v>
      </c>
      <c r="AT225" s="5">
        <v>5</v>
      </c>
      <c r="AU225" s="5">
        <v>5</v>
      </c>
      <c r="AV225" s="5">
        <v>13</v>
      </c>
      <c r="AW225" s="5">
        <v>148</v>
      </c>
      <c r="AX225" s="17">
        <v>18</v>
      </c>
      <c r="AY225" s="17">
        <v>15</v>
      </c>
      <c r="AZ225" s="27">
        <v>49</v>
      </c>
      <c r="BA225" s="5">
        <v>18</v>
      </c>
    </row>
    <row r="226" spans="1:53" s="4" customFormat="1" ht="14.25" x14ac:dyDescent="0.2">
      <c r="A226" s="20">
        <v>4021</v>
      </c>
      <c r="B226" s="20" t="s">
        <v>141</v>
      </c>
      <c r="C226" s="20" t="s">
        <v>54</v>
      </c>
      <c r="D226" s="20" t="s">
        <v>141</v>
      </c>
      <c r="E226" s="37" t="s">
        <v>140</v>
      </c>
      <c r="F226" s="37" t="s">
        <v>317</v>
      </c>
      <c r="G226" s="37" t="s">
        <v>303</v>
      </c>
      <c r="H226" s="20" t="s">
        <v>54</v>
      </c>
      <c r="I226" s="20" t="s">
        <v>153</v>
      </c>
      <c r="J226" s="37" t="s">
        <v>305</v>
      </c>
      <c r="K226" s="21">
        <v>797</v>
      </c>
      <c r="L226" s="28">
        <v>23</v>
      </c>
      <c r="M226" s="28">
        <v>24</v>
      </c>
      <c r="N226" s="28">
        <v>24</v>
      </c>
      <c r="O226" s="28">
        <v>25</v>
      </c>
      <c r="P226" s="28">
        <v>24</v>
      </c>
      <c r="Q226" s="28">
        <v>24</v>
      </c>
      <c r="R226" s="28">
        <v>24</v>
      </c>
      <c r="S226" s="28">
        <v>23</v>
      </c>
      <c r="T226" s="28">
        <v>22</v>
      </c>
      <c r="U226" s="28">
        <v>20</v>
      </c>
      <c r="V226" s="28">
        <v>20</v>
      </c>
      <c r="W226" s="28">
        <v>18</v>
      </c>
      <c r="X226" s="28">
        <v>17</v>
      </c>
      <c r="Y226" s="28">
        <v>16</v>
      </c>
      <c r="Z226" s="28">
        <v>14</v>
      </c>
      <c r="AA226" s="28">
        <v>14</v>
      </c>
      <c r="AB226" s="28">
        <v>13</v>
      </c>
      <c r="AC226" s="28">
        <v>12</v>
      </c>
      <c r="AD226" s="28">
        <v>12</v>
      </c>
      <c r="AE226" s="28">
        <v>13</v>
      </c>
      <c r="AF226" s="28">
        <v>66</v>
      </c>
      <c r="AG226" s="28">
        <v>62</v>
      </c>
      <c r="AH226" s="28">
        <v>47</v>
      </c>
      <c r="AI226" s="28">
        <v>37</v>
      </c>
      <c r="AJ226" s="28">
        <v>47</v>
      </c>
      <c r="AK226" s="28">
        <v>30</v>
      </c>
      <c r="AL226" s="28">
        <v>31</v>
      </c>
      <c r="AM226" s="28">
        <v>28</v>
      </c>
      <c r="AN226" s="28">
        <v>19</v>
      </c>
      <c r="AO226" s="28">
        <v>15</v>
      </c>
      <c r="AP226" s="28">
        <v>12</v>
      </c>
      <c r="AQ226" s="28">
        <v>11</v>
      </c>
      <c r="AR226" s="28">
        <v>10</v>
      </c>
      <c r="AS226" s="5">
        <v>2</v>
      </c>
      <c r="AT226" s="5">
        <v>12</v>
      </c>
      <c r="AU226" s="5">
        <v>12</v>
      </c>
      <c r="AV226" s="5">
        <v>26</v>
      </c>
      <c r="AW226" s="5">
        <v>414</v>
      </c>
      <c r="AX226" s="17">
        <v>46</v>
      </c>
      <c r="AY226" s="17">
        <v>36</v>
      </c>
      <c r="AZ226" s="27">
        <v>156</v>
      </c>
      <c r="BA226" s="5">
        <v>35</v>
      </c>
    </row>
    <row r="227" spans="1:53" s="4" customFormat="1" ht="14.25" x14ac:dyDescent="0.2">
      <c r="A227" s="20">
        <v>4022</v>
      </c>
      <c r="B227" s="20" t="s">
        <v>464</v>
      </c>
      <c r="C227" s="20" t="s">
        <v>54</v>
      </c>
      <c r="D227" s="20" t="s">
        <v>141</v>
      </c>
      <c r="E227" s="37" t="s">
        <v>140</v>
      </c>
      <c r="F227" s="37" t="s">
        <v>317</v>
      </c>
      <c r="G227" s="37" t="s">
        <v>303</v>
      </c>
      <c r="H227" s="20" t="s">
        <v>54</v>
      </c>
      <c r="I227" s="20" t="s">
        <v>153</v>
      </c>
      <c r="J227" s="37" t="s">
        <v>288</v>
      </c>
      <c r="K227" s="21">
        <v>419</v>
      </c>
      <c r="L227" s="28">
        <v>12</v>
      </c>
      <c r="M227" s="28">
        <v>12</v>
      </c>
      <c r="N227" s="28">
        <v>13</v>
      </c>
      <c r="O227" s="28">
        <v>13</v>
      </c>
      <c r="P227" s="28">
        <v>13</v>
      </c>
      <c r="Q227" s="28">
        <v>13</v>
      </c>
      <c r="R227" s="28">
        <v>12</v>
      </c>
      <c r="S227" s="28">
        <v>12</v>
      </c>
      <c r="T227" s="28">
        <v>11</v>
      </c>
      <c r="U227" s="28">
        <v>11</v>
      </c>
      <c r="V227" s="28">
        <v>10</v>
      </c>
      <c r="W227" s="28">
        <v>10</v>
      </c>
      <c r="X227" s="28">
        <v>9</v>
      </c>
      <c r="Y227" s="28">
        <v>8</v>
      </c>
      <c r="Z227" s="28">
        <v>8</v>
      </c>
      <c r="AA227" s="28">
        <v>7</v>
      </c>
      <c r="AB227" s="28">
        <v>7</v>
      </c>
      <c r="AC227" s="28">
        <v>7</v>
      </c>
      <c r="AD227" s="28">
        <v>7</v>
      </c>
      <c r="AE227" s="28">
        <v>7</v>
      </c>
      <c r="AF227" s="28">
        <v>34</v>
      </c>
      <c r="AG227" s="28">
        <v>33</v>
      </c>
      <c r="AH227" s="28">
        <v>25</v>
      </c>
      <c r="AI227" s="28">
        <v>20</v>
      </c>
      <c r="AJ227" s="28">
        <v>24</v>
      </c>
      <c r="AK227" s="28">
        <v>16</v>
      </c>
      <c r="AL227" s="28">
        <v>16</v>
      </c>
      <c r="AM227" s="28">
        <v>14</v>
      </c>
      <c r="AN227" s="28">
        <v>10</v>
      </c>
      <c r="AO227" s="28">
        <v>8</v>
      </c>
      <c r="AP227" s="28">
        <v>6</v>
      </c>
      <c r="AQ227" s="28">
        <v>6</v>
      </c>
      <c r="AR227" s="28">
        <v>5</v>
      </c>
      <c r="AS227" s="5">
        <v>1</v>
      </c>
      <c r="AT227" s="5">
        <v>6</v>
      </c>
      <c r="AU227" s="5">
        <v>6</v>
      </c>
      <c r="AV227" s="5">
        <v>13</v>
      </c>
      <c r="AW227" s="5">
        <v>217</v>
      </c>
      <c r="AX227" s="17">
        <v>24</v>
      </c>
      <c r="AY227" s="17">
        <v>19</v>
      </c>
      <c r="AZ227" s="27">
        <v>81</v>
      </c>
      <c r="BA227" s="5">
        <v>18</v>
      </c>
    </row>
    <row r="228" spans="1:53" s="4" customFormat="1" ht="14.25" x14ac:dyDescent="0.2">
      <c r="A228" s="20">
        <v>4006</v>
      </c>
      <c r="B228" s="20" t="s">
        <v>143</v>
      </c>
      <c r="C228" s="20" t="s">
        <v>54</v>
      </c>
      <c r="D228" s="20" t="s">
        <v>143</v>
      </c>
      <c r="E228" s="37" t="s">
        <v>142</v>
      </c>
      <c r="F228" s="37" t="s">
        <v>317</v>
      </c>
      <c r="G228" s="37" t="s">
        <v>284</v>
      </c>
      <c r="H228" s="20" t="s">
        <v>54</v>
      </c>
      <c r="I228" s="20" t="s">
        <v>54</v>
      </c>
      <c r="J228" s="37" t="s">
        <v>305</v>
      </c>
      <c r="K228" s="21">
        <v>919</v>
      </c>
      <c r="L228" s="28">
        <v>31</v>
      </c>
      <c r="M228" s="28">
        <v>30</v>
      </c>
      <c r="N228" s="28">
        <v>29</v>
      </c>
      <c r="O228" s="28">
        <v>28</v>
      </c>
      <c r="P228" s="28">
        <v>26</v>
      </c>
      <c r="Q228" s="28">
        <v>26</v>
      </c>
      <c r="R228" s="28">
        <v>26</v>
      </c>
      <c r="S228" s="28">
        <v>26</v>
      </c>
      <c r="T228" s="28">
        <v>25</v>
      </c>
      <c r="U228" s="28">
        <v>25</v>
      </c>
      <c r="V228" s="28">
        <v>25</v>
      </c>
      <c r="W228" s="28">
        <v>25</v>
      </c>
      <c r="X228" s="28">
        <v>24</v>
      </c>
      <c r="Y228" s="28">
        <v>23</v>
      </c>
      <c r="Z228" s="28">
        <v>20</v>
      </c>
      <c r="AA228" s="28">
        <v>19</v>
      </c>
      <c r="AB228" s="28">
        <v>17</v>
      </c>
      <c r="AC228" s="28">
        <v>16</v>
      </c>
      <c r="AD228" s="28">
        <v>14</v>
      </c>
      <c r="AE228" s="28">
        <v>13</v>
      </c>
      <c r="AF228" s="28">
        <v>57</v>
      </c>
      <c r="AG228" s="28">
        <v>83</v>
      </c>
      <c r="AH228" s="28">
        <v>63</v>
      </c>
      <c r="AI228" s="28">
        <v>44</v>
      </c>
      <c r="AJ228" s="28">
        <v>31</v>
      </c>
      <c r="AK228" s="28">
        <v>40</v>
      </c>
      <c r="AL228" s="28">
        <v>24</v>
      </c>
      <c r="AM228" s="28">
        <v>27</v>
      </c>
      <c r="AN228" s="28">
        <v>28</v>
      </c>
      <c r="AO228" s="28">
        <v>28</v>
      </c>
      <c r="AP228" s="28">
        <v>13</v>
      </c>
      <c r="AQ228" s="28">
        <v>7</v>
      </c>
      <c r="AR228" s="28">
        <v>6</v>
      </c>
      <c r="AS228" s="5">
        <v>2</v>
      </c>
      <c r="AT228" s="5">
        <v>15</v>
      </c>
      <c r="AU228" s="5">
        <v>15</v>
      </c>
      <c r="AV228" s="5">
        <v>37</v>
      </c>
      <c r="AW228" s="5">
        <v>467</v>
      </c>
      <c r="AX228" s="17">
        <v>61</v>
      </c>
      <c r="AY228" s="17">
        <v>37</v>
      </c>
      <c r="AZ228" s="27">
        <v>158</v>
      </c>
      <c r="BA228" s="5">
        <v>51</v>
      </c>
    </row>
    <row r="229" spans="1:53" s="4" customFormat="1" ht="14.25" x14ac:dyDescent="0.2">
      <c r="A229" s="20">
        <v>4024</v>
      </c>
      <c r="B229" s="20" t="s">
        <v>145</v>
      </c>
      <c r="C229" s="20" t="s">
        <v>54</v>
      </c>
      <c r="D229" s="20" t="s">
        <v>145</v>
      </c>
      <c r="E229" s="37" t="s">
        <v>144</v>
      </c>
      <c r="F229" s="37" t="s">
        <v>317</v>
      </c>
      <c r="G229" s="37" t="s">
        <v>346</v>
      </c>
      <c r="H229" s="20" t="s">
        <v>54</v>
      </c>
      <c r="I229" s="20" t="s">
        <v>145</v>
      </c>
      <c r="J229" s="37" t="s">
        <v>286</v>
      </c>
      <c r="K229" s="21">
        <v>793</v>
      </c>
      <c r="L229" s="28">
        <v>18</v>
      </c>
      <c r="M229" s="28">
        <v>17</v>
      </c>
      <c r="N229" s="28">
        <v>17</v>
      </c>
      <c r="O229" s="28">
        <v>17</v>
      </c>
      <c r="P229" s="28">
        <v>17</v>
      </c>
      <c r="Q229" s="28">
        <v>15</v>
      </c>
      <c r="R229" s="28">
        <v>15</v>
      </c>
      <c r="S229" s="28">
        <v>15</v>
      </c>
      <c r="T229" s="28">
        <v>14</v>
      </c>
      <c r="U229" s="28">
        <v>14</v>
      </c>
      <c r="V229" s="28">
        <v>13</v>
      </c>
      <c r="W229" s="28">
        <v>13</v>
      </c>
      <c r="X229" s="28">
        <v>13</v>
      </c>
      <c r="Y229" s="28">
        <v>14</v>
      </c>
      <c r="Z229" s="28">
        <v>16</v>
      </c>
      <c r="AA229" s="28">
        <v>16</v>
      </c>
      <c r="AB229" s="28">
        <v>17</v>
      </c>
      <c r="AC229" s="28">
        <v>18</v>
      </c>
      <c r="AD229" s="28">
        <v>17</v>
      </c>
      <c r="AE229" s="28">
        <v>16</v>
      </c>
      <c r="AF229" s="28">
        <v>61</v>
      </c>
      <c r="AG229" s="28">
        <v>54</v>
      </c>
      <c r="AH229" s="28">
        <v>51</v>
      </c>
      <c r="AI229" s="28">
        <v>44</v>
      </c>
      <c r="AJ229" s="28">
        <v>49</v>
      </c>
      <c r="AK229" s="28">
        <v>40</v>
      </c>
      <c r="AL229" s="28">
        <v>30</v>
      </c>
      <c r="AM229" s="28">
        <v>35</v>
      </c>
      <c r="AN229" s="28">
        <v>35</v>
      </c>
      <c r="AO229" s="28">
        <v>35</v>
      </c>
      <c r="AP229" s="28">
        <v>28</v>
      </c>
      <c r="AQ229" s="28">
        <v>15</v>
      </c>
      <c r="AR229" s="28">
        <v>4</v>
      </c>
      <c r="AS229" s="5">
        <v>1</v>
      </c>
      <c r="AT229" s="5">
        <v>9</v>
      </c>
      <c r="AU229" s="5">
        <v>8</v>
      </c>
      <c r="AV229" s="5">
        <v>21</v>
      </c>
      <c r="AW229" s="5">
        <v>383</v>
      </c>
      <c r="AX229" s="17">
        <v>33</v>
      </c>
      <c r="AY229" s="17">
        <v>38</v>
      </c>
      <c r="AZ229" s="27">
        <v>144</v>
      </c>
      <c r="BA229" s="5">
        <v>29</v>
      </c>
    </row>
    <row r="230" spans="1:53" s="4" customFormat="1" ht="14.25" x14ac:dyDescent="0.2">
      <c r="A230" s="20">
        <v>4007</v>
      </c>
      <c r="B230" s="20" t="s">
        <v>465</v>
      </c>
      <c r="C230" s="20" t="s">
        <v>54</v>
      </c>
      <c r="D230" s="20" t="s">
        <v>145</v>
      </c>
      <c r="E230" s="37" t="s">
        <v>144</v>
      </c>
      <c r="F230" s="37" t="s">
        <v>317</v>
      </c>
      <c r="G230" s="37" t="s">
        <v>284</v>
      </c>
      <c r="H230" s="20" t="s">
        <v>54</v>
      </c>
      <c r="I230" s="20" t="s">
        <v>54</v>
      </c>
      <c r="J230" s="37" t="s">
        <v>288</v>
      </c>
      <c r="K230" s="21">
        <v>300</v>
      </c>
      <c r="L230" s="28">
        <v>7</v>
      </c>
      <c r="M230" s="28">
        <v>7</v>
      </c>
      <c r="N230" s="28">
        <v>6</v>
      </c>
      <c r="O230" s="28">
        <v>6</v>
      </c>
      <c r="P230" s="28">
        <v>6</v>
      </c>
      <c r="Q230" s="28">
        <v>6</v>
      </c>
      <c r="R230" s="28">
        <v>6</v>
      </c>
      <c r="S230" s="28">
        <v>5</v>
      </c>
      <c r="T230" s="28">
        <v>5</v>
      </c>
      <c r="U230" s="28">
        <v>5</v>
      </c>
      <c r="V230" s="28">
        <v>5</v>
      </c>
      <c r="W230" s="28">
        <v>5</v>
      </c>
      <c r="X230" s="28">
        <v>5</v>
      </c>
      <c r="Y230" s="28">
        <v>5</v>
      </c>
      <c r="Z230" s="28">
        <v>5</v>
      </c>
      <c r="AA230" s="28">
        <v>6</v>
      </c>
      <c r="AB230" s="28">
        <v>7</v>
      </c>
      <c r="AC230" s="28">
        <v>6</v>
      </c>
      <c r="AD230" s="28">
        <v>7</v>
      </c>
      <c r="AE230" s="28">
        <v>6</v>
      </c>
      <c r="AF230" s="28">
        <v>23</v>
      </c>
      <c r="AG230" s="28">
        <v>20</v>
      </c>
      <c r="AH230" s="28">
        <v>19</v>
      </c>
      <c r="AI230" s="28">
        <v>17</v>
      </c>
      <c r="AJ230" s="28">
        <v>18</v>
      </c>
      <c r="AK230" s="28">
        <v>15</v>
      </c>
      <c r="AL230" s="28">
        <v>12</v>
      </c>
      <c r="AM230" s="28">
        <v>14</v>
      </c>
      <c r="AN230" s="28">
        <v>14</v>
      </c>
      <c r="AO230" s="28">
        <v>13</v>
      </c>
      <c r="AP230" s="28">
        <v>11</v>
      </c>
      <c r="AQ230" s="28">
        <v>6</v>
      </c>
      <c r="AR230" s="28">
        <v>2</v>
      </c>
      <c r="AS230" s="5">
        <v>1</v>
      </c>
      <c r="AT230" s="5">
        <v>3</v>
      </c>
      <c r="AU230" s="5">
        <v>3</v>
      </c>
      <c r="AV230" s="5">
        <v>8</v>
      </c>
      <c r="AW230" s="5">
        <v>145</v>
      </c>
      <c r="AX230" s="17">
        <v>12</v>
      </c>
      <c r="AY230" s="17">
        <v>15</v>
      </c>
      <c r="AZ230" s="27">
        <v>55</v>
      </c>
      <c r="BA230" s="5">
        <v>11</v>
      </c>
    </row>
    <row r="231" spans="1:53" s="4" customFormat="1" ht="14.25" x14ac:dyDescent="0.2">
      <c r="A231" s="20">
        <v>4025</v>
      </c>
      <c r="B231" s="20" t="s">
        <v>466</v>
      </c>
      <c r="C231" s="20" t="s">
        <v>54</v>
      </c>
      <c r="D231" s="20" t="s">
        <v>145</v>
      </c>
      <c r="E231" s="37" t="s">
        <v>144</v>
      </c>
      <c r="F231" s="37" t="s">
        <v>317</v>
      </c>
      <c r="G231" s="37" t="s">
        <v>346</v>
      </c>
      <c r="H231" s="20" t="s">
        <v>54</v>
      </c>
      <c r="I231" s="20" t="s">
        <v>145</v>
      </c>
      <c r="J231" s="37" t="s">
        <v>288</v>
      </c>
      <c r="K231" s="21">
        <v>335</v>
      </c>
      <c r="L231" s="28">
        <v>8</v>
      </c>
      <c r="M231" s="28">
        <v>7</v>
      </c>
      <c r="N231" s="28">
        <v>7</v>
      </c>
      <c r="O231" s="28">
        <v>7</v>
      </c>
      <c r="P231" s="28">
        <v>7</v>
      </c>
      <c r="Q231" s="28">
        <v>7</v>
      </c>
      <c r="R231" s="28">
        <v>6</v>
      </c>
      <c r="S231" s="28">
        <v>6</v>
      </c>
      <c r="T231" s="28">
        <v>6</v>
      </c>
      <c r="U231" s="28">
        <v>6</v>
      </c>
      <c r="V231" s="28">
        <v>6</v>
      </c>
      <c r="W231" s="28">
        <v>5</v>
      </c>
      <c r="X231" s="28">
        <v>5</v>
      </c>
      <c r="Y231" s="28">
        <v>6</v>
      </c>
      <c r="Z231" s="28">
        <v>7</v>
      </c>
      <c r="AA231" s="28">
        <v>7</v>
      </c>
      <c r="AB231" s="28">
        <v>7</v>
      </c>
      <c r="AC231" s="28">
        <v>8</v>
      </c>
      <c r="AD231" s="28">
        <v>7</v>
      </c>
      <c r="AE231" s="28">
        <v>7</v>
      </c>
      <c r="AF231" s="28">
        <v>26</v>
      </c>
      <c r="AG231" s="28">
        <v>22</v>
      </c>
      <c r="AH231" s="28">
        <v>22</v>
      </c>
      <c r="AI231" s="28">
        <v>18</v>
      </c>
      <c r="AJ231" s="28">
        <v>20</v>
      </c>
      <c r="AK231" s="28">
        <v>17</v>
      </c>
      <c r="AL231" s="28">
        <v>13</v>
      </c>
      <c r="AM231" s="28">
        <v>15</v>
      </c>
      <c r="AN231" s="28">
        <v>15</v>
      </c>
      <c r="AO231" s="28">
        <v>15</v>
      </c>
      <c r="AP231" s="28">
        <v>12</v>
      </c>
      <c r="AQ231" s="28">
        <v>6</v>
      </c>
      <c r="AR231" s="28">
        <v>2</v>
      </c>
      <c r="AS231" s="5">
        <v>1</v>
      </c>
      <c r="AT231" s="5">
        <v>4</v>
      </c>
      <c r="AU231" s="5">
        <v>4</v>
      </c>
      <c r="AV231" s="5">
        <v>9</v>
      </c>
      <c r="AW231" s="5">
        <v>161</v>
      </c>
      <c r="AX231" s="17">
        <v>13</v>
      </c>
      <c r="AY231" s="17">
        <v>16</v>
      </c>
      <c r="AZ231" s="27">
        <v>61</v>
      </c>
      <c r="BA231" s="5">
        <v>12</v>
      </c>
    </row>
    <row r="232" spans="1:53" s="4" customFormat="1" ht="14.25" x14ac:dyDescent="0.2">
      <c r="A232" s="20">
        <v>4026</v>
      </c>
      <c r="B232" s="20" t="s">
        <v>467</v>
      </c>
      <c r="C232" s="20" t="s">
        <v>54</v>
      </c>
      <c r="D232" s="20" t="s">
        <v>145</v>
      </c>
      <c r="E232" s="37" t="s">
        <v>144</v>
      </c>
      <c r="F232" s="37" t="s">
        <v>317</v>
      </c>
      <c r="G232" s="37" t="s">
        <v>346</v>
      </c>
      <c r="H232" s="20" t="s">
        <v>54</v>
      </c>
      <c r="I232" s="20" t="s">
        <v>145</v>
      </c>
      <c r="J232" s="37" t="s">
        <v>288</v>
      </c>
      <c r="K232" s="21">
        <v>260</v>
      </c>
      <c r="L232" s="28">
        <v>5</v>
      </c>
      <c r="M232" s="28">
        <v>6</v>
      </c>
      <c r="N232" s="28">
        <v>6</v>
      </c>
      <c r="O232" s="28">
        <v>5</v>
      </c>
      <c r="P232" s="28">
        <v>5</v>
      </c>
      <c r="Q232" s="28">
        <v>5</v>
      </c>
      <c r="R232" s="28">
        <v>5</v>
      </c>
      <c r="S232" s="28">
        <v>5</v>
      </c>
      <c r="T232" s="28">
        <v>5</v>
      </c>
      <c r="U232" s="28">
        <v>5</v>
      </c>
      <c r="V232" s="28">
        <v>4</v>
      </c>
      <c r="W232" s="28">
        <v>4</v>
      </c>
      <c r="X232" s="28">
        <v>4</v>
      </c>
      <c r="Y232" s="28">
        <v>4</v>
      </c>
      <c r="Z232" s="28">
        <v>5</v>
      </c>
      <c r="AA232" s="28">
        <v>5</v>
      </c>
      <c r="AB232" s="28">
        <v>6</v>
      </c>
      <c r="AC232" s="28">
        <v>6</v>
      </c>
      <c r="AD232" s="28">
        <v>6</v>
      </c>
      <c r="AE232" s="28">
        <v>5</v>
      </c>
      <c r="AF232" s="28">
        <v>20</v>
      </c>
      <c r="AG232" s="28">
        <v>17</v>
      </c>
      <c r="AH232" s="28">
        <v>17</v>
      </c>
      <c r="AI232" s="28">
        <v>14</v>
      </c>
      <c r="AJ232" s="28">
        <v>16</v>
      </c>
      <c r="AK232" s="28">
        <v>13</v>
      </c>
      <c r="AL232" s="28">
        <v>10</v>
      </c>
      <c r="AM232" s="28">
        <v>12</v>
      </c>
      <c r="AN232" s="28">
        <v>12</v>
      </c>
      <c r="AO232" s="28">
        <v>12</v>
      </c>
      <c r="AP232" s="28">
        <v>9</v>
      </c>
      <c r="AQ232" s="28">
        <v>5</v>
      </c>
      <c r="AR232" s="28">
        <v>2</v>
      </c>
      <c r="AS232" s="5">
        <v>0</v>
      </c>
      <c r="AT232" s="5">
        <v>3</v>
      </c>
      <c r="AU232" s="5">
        <v>3</v>
      </c>
      <c r="AV232" s="5">
        <v>7</v>
      </c>
      <c r="AW232" s="5">
        <v>125</v>
      </c>
      <c r="AX232" s="17">
        <v>10</v>
      </c>
      <c r="AY232" s="17">
        <v>13</v>
      </c>
      <c r="AZ232" s="27">
        <v>47</v>
      </c>
      <c r="BA232" s="5">
        <v>9</v>
      </c>
    </row>
    <row r="233" spans="1:53" s="4" customFormat="1" ht="14.25" x14ac:dyDescent="0.2">
      <c r="A233" s="20">
        <v>4032</v>
      </c>
      <c r="B233" s="20" t="s">
        <v>147</v>
      </c>
      <c r="C233" s="20" t="s">
        <v>54</v>
      </c>
      <c r="D233" s="20" t="s">
        <v>147</v>
      </c>
      <c r="E233" s="37" t="s">
        <v>146</v>
      </c>
      <c r="F233" s="37" t="s">
        <v>317</v>
      </c>
      <c r="G233" s="37" t="s">
        <v>303</v>
      </c>
      <c r="H233" s="20" t="s">
        <v>54</v>
      </c>
      <c r="I233" s="20" t="s">
        <v>153</v>
      </c>
      <c r="J233" s="37" t="s">
        <v>288</v>
      </c>
      <c r="K233" s="21">
        <v>391</v>
      </c>
      <c r="L233" s="28">
        <v>10</v>
      </c>
      <c r="M233" s="28">
        <v>10</v>
      </c>
      <c r="N233" s="28">
        <v>10</v>
      </c>
      <c r="O233" s="28">
        <v>10</v>
      </c>
      <c r="P233" s="28">
        <v>11</v>
      </c>
      <c r="Q233" s="28">
        <v>10</v>
      </c>
      <c r="R233" s="28">
        <v>10</v>
      </c>
      <c r="S233" s="28">
        <v>10</v>
      </c>
      <c r="T233" s="28">
        <v>10</v>
      </c>
      <c r="U233" s="28">
        <v>9</v>
      </c>
      <c r="V233" s="28">
        <v>9</v>
      </c>
      <c r="W233" s="28">
        <v>9</v>
      </c>
      <c r="X233" s="28">
        <v>8</v>
      </c>
      <c r="Y233" s="28">
        <v>7</v>
      </c>
      <c r="Z233" s="28">
        <v>7</v>
      </c>
      <c r="AA233" s="28">
        <v>5</v>
      </c>
      <c r="AB233" s="28">
        <v>4</v>
      </c>
      <c r="AC233" s="28">
        <v>3</v>
      </c>
      <c r="AD233" s="28">
        <v>2</v>
      </c>
      <c r="AE233" s="28">
        <v>2</v>
      </c>
      <c r="AF233" s="28">
        <v>15</v>
      </c>
      <c r="AG233" s="28">
        <v>32</v>
      </c>
      <c r="AH233" s="28">
        <v>33</v>
      </c>
      <c r="AI233" s="28">
        <v>20</v>
      </c>
      <c r="AJ233" s="28">
        <v>16</v>
      </c>
      <c r="AK233" s="28">
        <v>24</v>
      </c>
      <c r="AL233" s="28">
        <v>17</v>
      </c>
      <c r="AM233" s="28">
        <v>21</v>
      </c>
      <c r="AN233" s="28">
        <v>18</v>
      </c>
      <c r="AO233" s="28">
        <v>21</v>
      </c>
      <c r="AP233" s="28">
        <v>8</v>
      </c>
      <c r="AQ233" s="28">
        <v>5</v>
      </c>
      <c r="AR233" s="28">
        <v>5</v>
      </c>
      <c r="AS233" s="5">
        <v>1</v>
      </c>
      <c r="AT233" s="5">
        <v>5</v>
      </c>
      <c r="AU233" s="5">
        <v>5</v>
      </c>
      <c r="AV233" s="5">
        <v>14</v>
      </c>
      <c r="AW233" s="5">
        <v>179</v>
      </c>
      <c r="AX233" s="17">
        <v>23</v>
      </c>
      <c r="AY233" s="17">
        <v>5</v>
      </c>
      <c r="AZ233" s="27">
        <v>61</v>
      </c>
      <c r="BA233" s="5">
        <v>19</v>
      </c>
    </row>
    <row r="234" spans="1:53" s="4" customFormat="1" ht="14.25" x14ac:dyDescent="0.2">
      <c r="A234" s="20">
        <v>4015</v>
      </c>
      <c r="B234" s="20" t="s">
        <v>149</v>
      </c>
      <c r="C234" s="20" t="s">
        <v>54</v>
      </c>
      <c r="D234" s="20" t="s">
        <v>149</v>
      </c>
      <c r="E234" s="37" t="s">
        <v>148</v>
      </c>
      <c r="F234" s="37" t="s">
        <v>317</v>
      </c>
      <c r="G234" s="37" t="s">
        <v>284</v>
      </c>
      <c r="H234" s="20" t="s">
        <v>54</v>
      </c>
      <c r="I234" s="20" t="s">
        <v>54</v>
      </c>
      <c r="J234" s="37" t="s">
        <v>305</v>
      </c>
      <c r="K234" s="21">
        <v>1110</v>
      </c>
      <c r="L234" s="28">
        <v>21</v>
      </c>
      <c r="M234" s="28">
        <v>23</v>
      </c>
      <c r="N234" s="28">
        <v>26</v>
      </c>
      <c r="O234" s="28">
        <v>27</v>
      </c>
      <c r="P234" s="28">
        <v>29</v>
      </c>
      <c r="Q234" s="28">
        <v>29</v>
      </c>
      <c r="R234" s="28">
        <v>30</v>
      </c>
      <c r="S234" s="28">
        <v>30</v>
      </c>
      <c r="T234" s="28">
        <v>30</v>
      </c>
      <c r="U234" s="28">
        <v>29</v>
      </c>
      <c r="V234" s="28">
        <v>29</v>
      </c>
      <c r="W234" s="28">
        <v>27</v>
      </c>
      <c r="X234" s="28">
        <v>27</v>
      </c>
      <c r="Y234" s="28">
        <v>26</v>
      </c>
      <c r="Z234" s="28">
        <v>25</v>
      </c>
      <c r="AA234" s="28">
        <v>24</v>
      </c>
      <c r="AB234" s="28">
        <v>23</v>
      </c>
      <c r="AC234" s="28">
        <v>22</v>
      </c>
      <c r="AD234" s="28">
        <v>21</v>
      </c>
      <c r="AE234" s="28">
        <v>19</v>
      </c>
      <c r="AF234" s="28">
        <v>85</v>
      </c>
      <c r="AG234" s="28">
        <v>82</v>
      </c>
      <c r="AH234" s="28">
        <v>61</v>
      </c>
      <c r="AI234" s="28">
        <v>62</v>
      </c>
      <c r="AJ234" s="28">
        <v>54</v>
      </c>
      <c r="AK234" s="28">
        <v>48</v>
      </c>
      <c r="AL234" s="28">
        <v>50</v>
      </c>
      <c r="AM234" s="28">
        <v>36</v>
      </c>
      <c r="AN234" s="28">
        <v>33</v>
      </c>
      <c r="AO234" s="28">
        <v>32</v>
      </c>
      <c r="AP234" s="28">
        <v>32</v>
      </c>
      <c r="AQ234" s="28">
        <v>15</v>
      </c>
      <c r="AR234" s="28">
        <v>3</v>
      </c>
      <c r="AS234" s="5">
        <v>2</v>
      </c>
      <c r="AT234" s="5">
        <v>11</v>
      </c>
      <c r="AU234" s="5">
        <v>12</v>
      </c>
      <c r="AV234" s="5">
        <v>25</v>
      </c>
      <c r="AW234" s="5">
        <v>550</v>
      </c>
      <c r="AX234" s="17">
        <v>66</v>
      </c>
      <c r="AY234" s="17">
        <v>44</v>
      </c>
      <c r="AZ234" s="27">
        <v>191</v>
      </c>
      <c r="BA234" s="5">
        <v>34</v>
      </c>
    </row>
    <row r="235" spans="1:53" s="4" customFormat="1" ht="14.25" x14ac:dyDescent="0.2">
      <c r="A235" s="20">
        <v>4016</v>
      </c>
      <c r="B235" s="20" t="s">
        <v>468</v>
      </c>
      <c r="C235" s="20" t="s">
        <v>54</v>
      </c>
      <c r="D235" s="20" t="s">
        <v>149</v>
      </c>
      <c r="E235" s="37" t="s">
        <v>148</v>
      </c>
      <c r="F235" s="37" t="s">
        <v>317</v>
      </c>
      <c r="G235" s="37" t="s">
        <v>284</v>
      </c>
      <c r="H235" s="20" t="s">
        <v>54</v>
      </c>
      <c r="I235" s="20" t="s">
        <v>54</v>
      </c>
      <c r="J235" s="37" t="s">
        <v>288</v>
      </c>
      <c r="K235" s="21">
        <v>561</v>
      </c>
      <c r="L235" s="28">
        <v>10</v>
      </c>
      <c r="M235" s="28">
        <v>12</v>
      </c>
      <c r="N235" s="28">
        <v>13</v>
      </c>
      <c r="O235" s="28">
        <v>14</v>
      </c>
      <c r="P235" s="28">
        <v>15</v>
      </c>
      <c r="Q235" s="28">
        <v>15</v>
      </c>
      <c r="R235" s="28">
        <v>15</v>
      </c>
      <c r="S235" s="28">
        <v>15</v>
      </c>
      <c r="T235" s="28">
        <v>15</v>
      </c>
      <c r="U235" s="28">
        <v>15</v>
      </c>
      <c r="V235" s="28">
        <v>14</v>
      </c>
      <c r="W235" s="28">
        <v>14</v>
      </c>
      <c r="X235" s="28">
        <v>13</v>
      </c>
      <c r="Y235" s="28">
        <v>13</v>
      </c>
      <c r="Z235" s="28">
        <v>12</v>
      </c>
      <c r="AA235" s="28">
        <v>12</v>
      </c>
      <c r="AB235" s="28">
        <v>11</v>
      </c>
      <c r="AC235" s="28">
        <v>11</v>
      </c>
      <c r="AD235" s="28">
        <v>10</v>
      </c>
      <c r="AE235" s="28">
        <v>10</v>
      </c>
      <c r="AF235" s="28">
        <v>43</v>
      </c>
      <c r="AG235" s="28">
        <v>42</v>
      </c>
      <c r="AH235" s="28">
        <v>31</v>
      </c>
      <c r="AI235" s="28">
        <v>32</v>
      </c>
      <c r="AJ235" s="28">
        <v>27</v>
      </c>
      <c r="AK235" s="28">
        <v>24</v>
      </c>
      <c r="AL235" s="28">
        <v>25</v>
      </c>
      <c r="AM235" s="28">
        <v>18</v>
      </c>
      <c r="AN235" s="28">
        <v>17</v>
      </c>
      <c r="AO235" s="28">
        <v>17</v>
      </c>
      <c r="AP235" s="28">
        <v>17</v>
      </c>
      <c r="AQ235" s="28">
        <v>8</v>
      </c>
      <c r="AR235" s="28">
        <v>1</v>
      </c>
      <c r="AS235" s="5">
        <v>1</v>
      </c>
      <c r="AT235" s="5">
        <v>6</v>
      </c>
      <c r="AU235" s="5">
        <v>6</v>
      </c>
      <c r="AV235" s="5">
        <v>12</v>
      </c>
      <c r="AW235" s="5">
        <v>279</v>
      </c>
      <c r="AX235" s="17">
        <v>33</v>
      </c>
      <c r="AY235" s="17">
        <v>22</v>
      </c>
      <c r="AZ235" s="27">
        <v>97</v>
      </c>
      <c r="BA235" s="5">
        <v>17</v>
      </c>
    </row>
    <row r="236" spans="1:53" s="4" customFormat="1" ht="14.25" x14ac:dyDescent="0.2">
      <c r="A236" s="20">
        <v>4034</v>
      </c>
      <c r="B236" s="20" t="s">
        <v>469</v>
      </c>
      <c r="C236" s="20" t="s">
        <v>54</v>
      </c>
      <c r="D236" s="20" t="s">
        <v>28</v>
      </c>
      <c r="E236" s="37" t="s">
        <v>150</v>
      </c>
      <c r="F236" s="37" t="s">
        <v>317</v>
      </c>
      <c r="G236" s="37" t="s">
        <v>303</v>
      </c>
      <c r="H236" s="20" t="s">
        <v>54</v>
      </c>
      <c r="I236" s="20" t="s">
        <v>153</v>
      </c>
      <c r="J236" s="37" t="s">
        <v>288</v>
      </c>
      <c r="K236" s="21">
        <v>331</v>
      </c>
      <c r="L236" s="28">
        <v>11</v>
      </c>
      <c r="M236" s="28">
        <v>10</v>
      </c>
      <c r="N236" s="28">
        <v>9</v>
      </c>
      <c r="O236" s="28">
        <v>8</v>
      </c>
      <c r="P236" s="28">
        <v>8</v>
      </c>
      <c r="Q236" s="28">
        <v>8</v>
      </c>
      <c r="R236" s="28">
        <v>7</v>
      </c>
      <c r="S236" s="28">
        <v>7</v>
      </c>
      <c r="T236" s="28">
        <v>7</v>
      </c>
      <c r="U236" s="28">
        <v>7</v>
      </c>
      <c r="V236" s="28">
        <v>7</v>
      </c>
      <c r="W236" s="28">
        <v>7</v>
      </c>
      <c r="X236" s="28">
        <v>7</v>
      </c>
      <c r="Y236" s="28">
        <v>6</v>
      </c>
      <c r="Z236" s="28">
        <v>6</v>
      </c>
      <c r="AA236" s="28">
        <v>6</v>
      </c>
      <c r="AB236" s="28">
        <v>5</v>
      </c>
      <c r="AC236" s="28">
        <v>4</v>
      </c>
      <c r="AD236" s="28">
        <v>4</v>
      </c>
      <c r="AE236" s="28">
        <v>4</v>
      </c>
      <c r="AF236" s="28">
        <v>19</v>
      </c>
      <c r="AG236" s="28">
        <v>28</v>
      </c>
      <c r="AH236" s="28">
        <v>21</v>
      </c>
      <c r="AI236" s="28">
        <v>12</v>
      </c>
      <c r="AJ236" s="28">
        <v>23</v>
      </c>
      <c r="AK236" s="28">
        <v>12</v>
      </c>
      <c r="AL236" s="28">
        <v>14</v>
      </c>
      <c r="AM236" s="28">
        <v>18</v>
      </c>
      <c r="AN236" s="28">
        <v>11</v>
      </c>
      <c r="AO236" s="28">
        <v>14</v>
      </c>
      <c r="AP236" s="28">
        <v>10</v>
      </c>
      <c r="AQ236" s="28">
        <v>8</v>
      </c>
      <c r="AR236" s="28">
        <v>3</v>
      </c>
      <c r="AS236" s="5">
        <v>1</v>
      </c>
      <c r="AT236" s="5">
        <v>5</v>
      </c>
      <c r="AU236" s="5">
        <v>5</v>
      </c>
      <c r="AV236" s="5">
        <v>14</v>
      </c>
      <c r="AW236" s="5">
        <v>161</v>
      </c>
      <c r="AX236" s="17">
        <v>14</v>
      </c>
      <c r="AY236" s="17">
        <v>12</v>
      </c>
      <c r="AZ236" s="27">
        <v>54</v>
      </c>
      <c r="BA236" s="5">
        <v>19</v>
      </c>
    </row>
    <row r="237" spans="1:53" s="4" customFormat="1" ht="14.25" x14ac:dyDescent="0.2">
      <c r="A237" s="20">
        <v>4035</v>
      </c>
      <c r="B237" s="20" t="s">
        <v>470</v>
      </c>
      <c r="C237" s="20" t="s">
        <v>54</v>
      </c>
      <c r="D237" s="20" t="s">
        <v>28</v>
      </c>
      <c r="E237" s="37" t="s">
        <v>150</v>
      </c>
      <c r="F237" s="37" t="s">
        <v>317</v>
      </c>
      <c r="G237" s="37" t="s">
        <v>303</v>
      </c>
      <c r="H237" s="20" t="s">
        <v>54</v>
      </c>
      <c r="I237" s="20" t="s">
        <v>153</v>
      </c>
      <c r="J237" s="37" t="s">
        <v>288</v>
      </c>
      <c r="K237" s="21">
        <v>145</v>
      </c>
      <c r="L237" s="28">
        <v>5</v>
      </c>
      <c r="M237" s="28">
        <v>4</v>
      </c>
      <c r="N237" s="28">
        <v>4</v>
      </c>
      <c r="O237" s="28">
        <v>4</v>
      </c>
      <c r="P237" s="28">
        <v>3</v>
      </c>
      <c r="Q237" s="28">
        <v>3</v>
      </c>
      <c r="R237" s="28">
        <v>3</v>
      </c>
      <c r="S237" s="28">
        <v>3</v>
      </c>
      <c r="T237" s="28">
        <v>3</v>
      </c>
      <c r="U237" s="28">
        <v>3</v>
      </c>
      <c r="V237" s="28">
        <v>3</v>
      </c>
      <c r="W237" s="28">
        <v>3</v>
      </c>
      <c r="X237" s="28">
        <v>3</v>
      </c>
      <c r="Y237" s="28">
        <v>3</v>
      </c>
      <c r="Z237" s="28">
        <v>2</v>
      </c>
      <c r="AA237" s="28">
        <v>2</v>
      </c>
      <c r="AB237" s="28">
        <v>2</v>
      </c>
      <c r="AC237" s="28">
        <v>2</v>
      </c>
      <c r="AD237" s="28">
        <v>2</v>
      </c>
      <c r="AE237" s="28">
        <v>2</v>
      </c>
      <c r="AF237" s="28">
        <v>8</v>
      </c>
      <c r="AG237" s="28">
        <v>12</v>
      </c>
      <c r="AH237" s="28">
        <v>9</v>
      </c>
      <c r="AI237" s="28">
        <v>5</v>
      </c>
      <c r="AJ237" s="28">
        <v>11</v>
      </c>
      <c r="AK237" s="28">
        <v>5</v>
      </c>
      <c r="AL237" s="28">
        <v>6</v>
      </c>
      <c r="AM237" s="28">
        <v>8</v>
      </c>
      <c r="AN237" s="28">
        <v>5</v>
      </c>
      <c r="AO237" s="28">
        <v>7</v>
      </c>
      <c r="AP237" s="28">
        <v>4</v>
      </c>
      <c r="AQ237" s="28">
        <v>4</v>
      </c>
      <c r="AR237" s="28">
        <v>2</v>
      </c>
      <c r="AS237" s="5">
        <v>0</v>
      </c>
      <c r="AT237" s="5">
        <v>2</v>
      </c>
      <c r="AU237" s="5">
        <v>2</v>
      </c>
      <c r="AV237" s="5">
        <v>6</v>
      </c>
      <c r="AW237" s="5">
        <v>73</v>
      </c>
      <c r="AX237" s="17">
        <v>6</v>
      </c>
      <c r="AY237" s="17">
        <v>6</v>
      </c>
      <c r="AZ237" s="27">
        <v>24</v>
      </c>
      <c r="BA237" s="5">
        <v>8</v>
      </c>
    </row>
    <row r="238" spans="1:53" s="4" customFormat="1" ht="14.25" x14ac:dyDescent="0.2">
      <c r="A238" s="20">
        <v>3858</v>
      </c>
      <c r="B238" s="20" t="s">
        <v>471</v>
      </c>
      <c r="C238" s="20" t="s">
        <v>54</v>
      </c>
      <c r="D238" s="20" t="s">
        <v>46</v>
      </c>
      <c r="E238" s="37" t="s">
        <v>151</v>
      </c>
      <c r="F238" s="37" t="s">
        <v>317</v>
      </c>
      <c r="G238" s="37" t="s">
        <v>284</v>
      </c>
      <c r="H238" s="20" t="s">
        <v>54</v>
      </c>
      <c r="I238" s="20" t="s">
        <v>54</v>
      </c>
      <c r="J238" s="37" t="s">
        <v>288</v>
      </c>
      <c r="K238" s="21">
        <v>393</v>
      </c>
      <c r="L238" s="28">
        <v>5</v>
      </c>
      <c r="M238" s="28">
        <v>5</v>
      </c>
      <c r="N238" s="28">
        <v>5</v>
      </c>
      <c r="O238" s="28">
        <v>5</v>
      </c>
      <c r="P238" s="28">
        <v>4</v>
      </c>
      <c r="Q238" s="28">
        <v>4</v>
      </c>
      <c r="R238" s="28">
        <v>3</v>
      </c>
      <c r="S238" s="28">
        <v>3</v>
      </c>
      <c r="T238" s="28">
        <v>3</v>
      </c>
      <c r="U238" s="28">
        <v>2</v>
      </c>
      <c r="V238" s="28">
        <v>2</v>
      </c>
      <c r="W238" s="28">
        <v>2</v>
      </c>
      <c r="X238" s="28">
        <v>2</v>
      </c>
      <c r="Y238" s="28">
        <v>2</v>
      </c>
      <c r="Z238" s="28">
        <v>2</v>
      </c>
      <c r="AA238" s="28">
        <v>3</v>
      </c>
      <c r="AB238" s="28">
        <v>3</v>
      </c>
      <c r="AC238" s="28">
        <v>4</v>
      </c>
      <c r="AD238" s="28">
        <v>6</v>
      </c>
      <c r="AE238" s="28">
        <v>8</v>
      </c>
      <c r="AF238" s="28">
        <v>65</v>
      </c>
      <c r="AG238" s="28">
        <v>64</v>
      </c>
      <c r="AH238" s="28">
        <v>47</v>
      </c>
      <c r="AI238" s="28">
        <v>31</v>
      </c>
      <c r="AJ238" s="28">
        <v>36</v>
      </c>
      <c r="AK238" s="28">
        <v>27</v>
      </c>
      <c r="AL238" s="28">
        <v>21</v>
      </c>
      <c r="AM238" s="28">
        <v>10</v>
      </c>
      <c r="AN238" s="28">
        <v>7</v>
      </c>
      <c r="AO238" s="28">
        <v>5</v>
      </c>
      <c r="AP238" s="28">
        <v>2</v>
      </c>
      <c r="AQ238" s="28">
        <v>2</v>
      </c>
      <c r="AR238" s="28">
        <v>3</v>
      </c>
      <c r="AS238" s="5">
        <v>0</v>
      </c>
      <c r="AT238" s="5">
        <v>3</v>
      </c>
      <c r="AU238" s="5">
        <v>3</v>
      </c>
      <c r="AV238" s="5">
        <v>7</v>
      </c>
      <c r="AW238" s="5">
        <v>69</v>
      </c>
      <c r="AX238" s="17">
        <v>4</v>
      </c>
      <c r="AY238" s="17">
        <v>7</v>
      </c>
      <c r="AZ238" s="27">
        <v>33</v>
      </c>
      <c r="BA238" s="5">
        <v>9</v>
      </c>
    </row>
    <row r="239" spans="1:53" s="4" customFormat="1" ht="14.25" x14ac:dyDescent="0.2">
      <c r="A239" s="20">
        <v>4008</v>
      </c>
      <c r="B239" s="20" t="s">
        <v>46</v>
      </c>
      <c r="C239" s="20" t="s">
        <v>54</v>
      </c>
      <c r="D239" s="20" t="s">
        <v>46</v>
      </c>
      <c r="E239" s="37" t="s">
        <v>151</v>
      </c>
      <c r="F239" s="37" t="s">
        <v>317</v>
      </c>
      <c r="G239" s="37" t="s">
        <v>284</v>
      </c>
      <c r="H239" s="20" t="s">
        <v>54</v>
      </c>
      <c r="I239" s="20" t="s">
        <v>54</v>
      </c>
      <c r="J239" s="37" t="s">
        <v>305</v>
      </c>
      <c r="K239" s="21">
        <v>1056</v>
      </c>
      <c r="L239" s="28">
        <v>15</v>
      </c>
      <c r="M239" s="28">
        <v>15</v>
      </c>
      <c r="N239" s="28">
        <v>14</v>
      </c>
      <c r="O239" s="28">
        <v>12</v>
      </c>
      <c r="P239" s="28">
        <v>12</v>
      </c>
      <c r="Q239" s="28">
        <v>10</v>
      </c>
      <c r="R239" s="28">
        <v>9</v>
      </c>
      <c r="S239" s="28">
        <v>9</v>
      </c>
      <c r="T239" s="28">
        <v>7</v>
      </c>
      <c r="U239" s="28">
        <v>7</v>
      </c>
      <c r="V239" s="28">
        <v>6</v>
      </c>
      <c r="W239" s="28">
        <v>5</v>
      </c>
      <c r="X239" s="28">
        <v>5</v>
      </c>
      <c r="Y239" s="28">
        <v>6</v>
      </c>
      <c r="Z239" s="28">
        <v>6</v>
      </c>
      <c r="AA239" s="28">
        <v>7</v>
      </c>
      <c r="AB239" s="28">
        <v>9</v>
      </c>
      <c r="AC239" s="28">
        <v>11</v>
      </c>
      <c r="AD239" s="28">
        <v>15</v>
      </c>
      <c r="AE239" s="28">
        <v>22</v>
      </c>
      <c r="AF239" s="28">
        <v>173</v>
      </c>
      <c r="AG239" s="28">
        <v>171</v>
      </c>
      <c r="AH239" s="28">
        <v>125</v>
      </c>
      <c r="AI239" s="28">
        <v>84</v>
      </c>
      <c r="AJ239" s="28">
        <v>97</v>
      </c>
      <c r="AK239" s="28">
        <v>71</v>
      </c>
      <c r="AL239" s="28">
        <v>55</v>
      </c>
      <c r="AM239" s="28">
        <v>27</v>
      </c>
      <c r="AN239" s="28">
        <v>20</v>
      </c>
      <c r="AO239" s="28">
        <v>14</v>
      </c>
      <c r="AP239" s="28">
        <v>6</v>
      </c>
      <c r="AQ239" s="28">
        <v>4</v>
      </c>
      <c r="AR239" s="28">
        <v>7</v>
      </c>
      <c r="AS239" s="5">
        <v>2</v>
      </c>
      <c r="AT239" s="5">
        <v>7</v>
      </c>
      <c r="AU239" s="5">
        <v>6</v>
      </c>
      <c r="AV239" s="5">
        <v>17</v>
      </c>
      <c r="AW239" s="5">
        <v>186</v>
      </c>
      <c r="AX239" s="17">
        <v>10</v>
      </c>
      <c r="AY239" s="17">
        <v>18</v>
      </c>
      <c r="AZ239" s="27">
        <v>90</v>
      </c>
      <c r="BA239" s="5">
        <v>24</v>
      </c>
    </row>
    <row r="240" spans="1:53" s="4" customFormat="1" ht="14.25" x14ac:dyDescent="0.2">
      <c r="A240" s="20">
        <v>4009</v>
      </c>
      <c r="B240" s="20" t="s">
        <v>409</v>
      </c>
      <c r="C240" s="20" t="s">
        <v>54</v>
      </c>
      <c r="D240" s="20" t="s">
        <v>46</v>
      </c>
      <c r="E240" s="37" t="s">
        <v>151</v>
      </c>
      <c r="F240" s="37" t="s">
        <v>317</v>
      </c>
      <c r="G240" s="37" t="s">
        <v>284</v>
      </c>
      <c r="H240" s="20" t="s">
        <v>54</v>
      </c>
      <c r="I240" s="20" t="s">
        <v>54</v>
      </c>
      <c r="J240" s="37" t="s">
        <v>288</v>
      </c>
      <c r="K240" s="21">
        <v>410</v>
      </c>
      <c r="L240" s="28">
        <v>6</v>
      </c>
      <c r="M240" s="28">
        <v>5</v>
      </c>
      <c r="N240" s="28">
        <v>5</v>
      </c>
      <c r="O240" s="28">
        <v>5</v>
      </c>
      <c r="P240" s="28">
        <v>5</v>
      </c>
      <c r="Q240" s="28">
        <v>4</v>
      </c>
      <c r="R240" s="28">
        <v>4</v>
      </c>
      <c r="S240" s="28">
        <v>3</v>
      </c>
      <c r="T240" s="28">
        <v>3</v>
      </c>
      <c r="U240" s="28">
        <v>2</v>
      </c>
      <c r="V240" s="28">
        <v>2</v>
      </c>
      <c r="W240" s="28">
        <v>2</v>
      </c>
      <c r="X240" s="28">
        <v>2</v>
      </c>
      <c r="Y240" s="28">
        <v>2</v>
      </c>
      <c r="Z240" s="28">
        <v>2</v>
      </c>
      <c r="AA240" s="28">
        <v>3</v>
      </c>
      <c r="AB240" s="28">
        <v>3</v>
      </c>
      <c r="AC240" s="28">
        <v>4</v>
      </c>
      <c r="AD240" s="28">
        <v>6</v>
      </c>
      <c r="AE240" s="28">
        <v>8</v>
      </c>
      <c r="AF240" s="28">
        <v>67</v>
      </c>
      <c r="AG240" s="28">
        <v>67</v>
      </c>
      <c r="AH240" s="28">
        <v>49</v>
      </c>
      <c r="AI240" s="28">
        <v>32</v>
      </c>
      <c r="AJ240" s="28">
        <v>38</v>
      </c>
      <c r="AK240" s="28">
        <v>28</v>
      </c>
      <c r="AL240" s="28">
        <v>22</v>
      </c>
      <c r="AM240" s="28">
        <v>11</v>
      </c>
      <c r="AN240" s="28">
        <v>8</v>
      </c>
      <c r="AO240" s="28">
        <v>5</v>
      </c>
      <c r="AP240" s="28">
        <v>2</v>
      </c>
      <c r="AQ240" s="28">
        <v>2</v>
      </c>
      <c r="AR240" s="28">
        <v>3</v>
      </c>
      <c r="AS240" s="5">
        <v>0</v>
      </c>
      <c r="AT240" s="5">
        <v>3</v>
      </c>
      <c r="AU240" s="5">
        <v>3</v>
      </c>
      <c r="AV240" s="5">
        <v>7</v>
      </c>
      <c r="AW240" s="5">
        <v>72</v>
      </c>
      <c r="AX240" s="17">
        <v>4</v>
      </c>
      <c r="AY240" s="17">
        <v>7</v>
      </c>
      <c r="AZ240" s="27">
        <v>35</v>
      </c>
      <c r="BA240" s="5">
        <v>9</v>
      </c>
    </row>
    <row r="241" spans="1:53" s="4" customFormat="1" ht="14.25" x14ac:dyDescent="0.2">
      <c r="A241" s="20">
        <v>4010</v>
      </c>
      <c r="B241" s="20" t="s">
        <v>15</v>
      </c>
      <c r="C241" s="20" t="s">
        <v>54</v>
      </c>
      <c r="D241" s="20" t="s">
        <v>46</v>
      </c>
      <c r="E241" s="37" t="s">
        <v>151</v>
      </c>
      <c r="F241" s="37" t="s">
        <v>317</v>
      </c>
      <c r="G241" s="37" t="s">
        <v>284</v>
      </c>
      <c r="H241" s="20" t="s">
        <v>54</v>
      </c>
      <c r="I241" s="20" t="s">
        <v>54</v>
      </c>
      <c r="J241" s="37" t="s">
        <v>288</v>
      </c>
      <c r="K241" s="21">
        <v>314</v>
      </c>
      <c r="L241" s="28">
        <v>4</v>
      </c>
      <c r="M241" s="28">
        <v>4</v>
      </c>
      <c r="N241" s="28">
        <v>4</v>
      </c>
      <c r="O241" s="28">
        <v>4</v>
      </c>
      <c r="P241" s="28">
        <v>3</v>
      </c>
      <c r="Q241" s="28">
        <v>3</v>
      </c>
      <c r="R241" s="28">
        <v>3</v>
      </c>
      <c r="S241" s="28">
        <v>2</v>
      </c>
      <c r="T241" s="28">
        <v>2</v>
      </c>
      <c r="U241" s="28">
        <v>2</v>
      </c>
      <c r="V241" s="28">
        <v>2</v>
      </c>
      <c r="W241" s="28">
        <v>2</v>
      </c>
      <c r="X241" s="28">
        <v>2</v>
      </c>
      <c r="Y241" s="28">
        <v>2</v>
      </c>
      <c r="Z241" s="28">
        <v>2</v>
      </c>
      <c r="AA241" s="28">
        <v>2</v>
      </c>
      <c r="AB241" s="28">
        <v>2</v>
      </c>
      <c r="AC241" s="28">
        <v>3</v>
      </c>
      <c r="AD241" s="28">
        <v>5</v>
      </c>
      <c r="AE241" s="28">
        <v>6</v>
      </c>
      <c r="AF241" s="28">
        <v>52</v>
      </c>
      <c r="AG241" s="28">
        <v>51</v>
      </c>
      <c r="AH241" s="28">
        <v>37</v>
      </c>
      <c r="AI241" s="28">
        <v>25</v>
      </c>
      <c r="AJ241" s="28">
        <v>29</v>
      </c>
      <c r="AK241" s="28">
        <v>21</v>
      </c>
      <c r="AL241" s="28">
        <v>17</v>
      </c>
      <c r="AM241" s="28">
        <v>8</v>
      </c>
      <c r="AN241" s="28">
        <v>6</v>
      </c>
      <c r="AO241" s="28">
        <v>4</v>
      </c>
      <c r="AP241" s="28">
        <v>2</v>
      </c>
      <c r="AQ241" s="28">
        <v>1</v>
      </c>
      <c r="AR241" s="28">
        <v>2</v>
      </c>
      <c r="AS241" s="5">
        <v>0</v>
      </c>
      <c r="AT241" s="5">
        <v>2</v>
      </c>
      <c r="AU241" s="5">
        <v>2</v>
      </c>
      <c r="AV241" s="5">
        <v>5</v>
      </c>
      <c r="AW241" s="5">
        <v>55</v>
      </c>
      <c r="AX241" s="17">
        <v>3</v>
      </c>
      <c r="AY241" s="17">
        <v>5</v>
      </c>
      <c r="AZ241" s="27">
        <v>27</v>
      </c>
      <c r="BA241" s="5">
        <v>7</v>
      </c>
    </row>
    <row r="242" spans="1:53" s="4" customFormat="1" ht="14.25" x14ac:dyDescent="0.2">
      <c r="A242" s="20">
        <v>4030</v>
      </c>
      <c r="B242" s="20" t="s">
        <v>153</v>
      </c>
      <c r="C242" s="20" t="s">
        <v>54</v>
      </c>
      <c r="D242" s="20" t="s">
        <v>153</v>
      </c>
      <c r="E242" s="37" t="s">
        <v>152</v>
      </c>
      <c r="F242" s="37" t="s">
        <v>317</v>
      </c>
      <c r="G242" s="37" t="s">
        <v>303</v>
      </c>
      <c r="H242" s="20" t="s">
        <v>54</v>
      </c>
      <c r="I242" s="20" t="s">
        <v>153</v>
      </c>
      <c r="J242" s="37" t="s">
        <v>286</v>
      </c>
      <c r="K242" s="21">
        <v>583</v>
      </c>
      <c r="L242" s="28">
        <v>14</v>
      </c>
      <c r="M242" s="28">
        <v>12</v>
      </c>
      <c r="N242" s="28">
        <v>10</v>
      </c>
      <c r="O242" s="28">
        <v>10</v>
      </c>
      <c r="P242" s="28">
        <v>9</v>
      </c>
      <c r="Q242" s="28">
        <v>8</v>
      </c>
      <c r="R242" s="28">
        <v>8</v>
      </c>
      <c r="S242" s="28">
        <v>9</v>
      </c>
      <c r="T242" s="28">
        <v>9</v>
      </c>
      <c r="U242" s="28">
        <v>10</v>
      </c>
      <c r="V242" s="28">
        <v>10</v>
      </c>
      <c r="W242" s="28">
        <v>10</v>
      </c>
      <c r="X242" s="28">
        <v>11</v>
      </c>
      <c r="Y242" s="28">
        <v>10</v>
      </c>
      <c r="Z242" s="28">
        <v>10</v>
      </c>
      <c r="AA242" s="28">
        <v>10</v>
      </c>
      <c r="AB242" s="28">
        <v>9</v>
      </c>
      <c r="AC242" s="28">
        <v>9</v>
      </c>
      <c r="AD242" s="28">
        <v>8</v>
      </c>
      <c r="AE242" s="28">
        <v>7</v>
      </c>
      <c r="AF242" s="28">
        <v>29</v>
      </c>
      <c r="AG242" s="28">
        <v>35</v>
      </c>
      <c r="AH242" s="28">
        <v>42</v>
      </c>
      <c r="AI242" s="28">
        <v>35</v>
      </c>
      <c r="AJ242" s="28">
        <v>28</v>
      </c>
      <c r="AK242" s="28">
        <v>22</v>
      </c>
      <c r="AL242" s="28">
        <v>18</v>
      </c>
      <c r="AM242" s="28">
        <v>18</v>
      </c>
      <c r="AN242" s="28">
        <v>15</v>
      </c>
      <c r="AO242" s="28">
        <v>14</v>
      </c>
      <c r="AP242" s="28">
        <v>11</v>
      </c>
      <c r="AQ242" s="28">
        <v>12</v>
      </c>
      <c r="AR242" s="28">
        <v>111</v>
      </c>
      <c r="AS242" s="5">
        <v>1</v>
      </c>
      <c r="AT242" s="5">
        <v>6</v>
      </c>
      <c r="AU242" s="5">
        <v>6</v>
      </c>
      <c r="AV242" s="5">
        <v>18</v>
      </c>
      <c r="AW242" s="5">
        <v>301</v>
      </c>
      <c r="AX242" s="17">
        <v>37</v>
      </c>
      <c r="AY242" s="17">
        <v>26</v>
      </c>
      <c r="AZ242" s="27">
        <v>122</v>
      </c>
      <c r="BA242" s="5">
        <v>25</v>
      </c>
    </row>
    <row r="243" spans="1:53" s="4" customFormat="1" ht="14.25" x14ac:dyDescent="0.2">
      <c r="A243" s="20">
        <v>4031</v>
      </c>
      <c r="B243" s="20" t="s">
        <v>472</v>
      </c>
      <c r="C243" s="20" t="s">
        <v>54</v>
      </c>
      <c r="D243" s="20" t="s">
        <v>153</v>
      </c>
      <c r="E243" s="37" t="s">
        <v>152</v>
      </c>
      <c r="F243" s="37" t="s">
        <v>317</v>
      </c>
      <c r="G243" s="37" t="s">
        <v>303</v>
      </c>
      <c r="H243" s="20" t="s">
        <v>54</v>
      </c>
      <c r="I243" s="20" t="s">
        <v>153</v>
      </c>
      <c r="J243" s="37" t="s">
        <v>288</v>
      </c>
      <c r="K243" s="21">
        <v>144</v>
      </c>
      <c r="L243" s="28">
        <v>4</v>
      </c>
      <c r="M243" s="28">
        <v>3</v>
      </c>
      <c r="N243" s="28">
        <v>3</v>
      </c>
      <c r="O243" s="28">
        <v>2</v>
      </c>
      <c r="P243" s="28">
        <v>2</v>
      </c>
      <c r="Q243" s="28">
        <v>2</v>
      </c>
      <c r="R243" s="28">
        <v>2</v>
      </c>
      <c r="S243" s="28">
        <v>2</v>
      </c>
      <c r="T243" s="28">
        <v>2</v>
      </c>
      <c r="U243" s="28">
        <v>2</v>
      </c>
      <c r="V243" s="28">
        <v>2</v>
      </c>
      <c r="W243" s="28">
        <v>3</v>
      </c>
      <c r="X243" s="28">
        <v>3</v>
      </c>
      <c r="Y243" s="28">
        <v>3</v>
      </c>
      <c r="Z243" s="28">
        <v>3</v>
      </c>
      <c r="AA243" s="28">
        <v>2</v>
      </c>
      <c r="AB243" s="28">
        <v>2</v>
      </c>
      <c r="AC243" s="28">
        <v>2</v>
      </c>
      <c r="AD243" s="28">
        <v>2</v>
      </c>
      <c r="AE243" s="28">
        <v>2</v>
      </c>
      <c r="AF243" s="28">
        <v>7</v>
      </c>
      <c r="AG243" s="28">
        <v>9</v>
      </c>
      <c r="AH243" s="28">
        <v>10</v>
      </c>
      <c r="AI243" s="28">
        <v>8</v>
      </c>
      <c r="AJ243" s="28">
        <v>7</v>
      </c>
      <c r="AK243" s="28">
        <v>5</v>
      </c>
      <c r="AL243" s="28">
        <v>4</v>
      </c>
      <c r="AM243" s="28">
        <v>5</v>
      </c>
      <c r="AN243" s="28">
        <v>4</v>
      </c>
      <c r="AO243" s="28">
        <v>4</v>
      </c>
      <c r="AP243" s="28">
        <v>3</v>
      </c>
      <c r="AQ243" s="28">
        <v>3</v>
      </c>
      <c r="AR243" s="28">
        <v>27</v>
      </c>
      <c r="AS243" s="5">
        <v>0</v>
      </c>
      <c r="AT243" s="5">
        <v>2</v>
      </c>
      <c r="AU243" s="5">
        <v>1</v>
      </c>
      <c r="AV243" s="5">
        <v>5</v>
      </c>
      <c r="AW243" s="5">
        <v>74</v>
      </c>
      <c r="AX243" s="17">
        <v>9</v>
      </c>
      <c r="AY243" s="17">
        <v>6</v>
      </c>
      <c r="AZ243" s="27">
        <v>30</v>
      </c>
      <c r="BA243" s="5">
        <v>6</v>
      </c>
    </row>
    <row r="244" spans="1:53" s="4" customFormat="1" ht="14.25" x14ac:dyDescent="0.2">
      <c r="A244" s="20">
        <v>4012</v>
      </c>
      <c r="B244" s="20" t="s">
        <v>155</v>
      </c>
      <c r="C244" s="20" t="s">
        <v>54</v>
      </c>
      <c r="D244" s="20" t="s">
        <v>155</v>
      </c>
      <c r="E244" s="37" t="s">
        <v>154</v>
      </c>
      <c r="F244" s="37" t="s">
        <v>317</v>
      </c>
      <c r="G244" s="37" t="s">
        <v>284</v>
      </c>
      <c r="H244" s="20" t="s">
        <v>54</v>
      </c>
      <c r="I244" s="20" t="s">
        <v>54</v>
      </c>
      <c r="J244" s="37" t="s">
        <v>286</v>
      </c>
      <c r="K244" s="21">
        <v>958</v>
      </c>
      <c r="L244" s="28">
        <v>25</v>
      </c>
      <c r="M244" s="28">
        <v>22</v>
      </c>
      <c r="N244" s="28">
        <v>20</v>
      </c>
      <c r="O244" s="28">
        <v>19</v>
      </c>
      <c r="P244" s="28">
        <v>18</v>
      </c>
      <c r="Q244" s="28">
        <v>18</v>
      </c>
      <c r="R244" s="28">
        <v>18</v>
      </c>
      <c r="S244" s="28">
        <v>18</v>
      </c>
      <c r="T244" s="28">
        <v>18</v>
      </c>
      <c r="U244" s="28">
        <v>18</v>
      </c>
      <c r="V244" s="28">
        <v>19</v>
      </c>
      <c r="W244" s="28">
        <v>21</v>
      </c>
      <c r="X244" s="28">
        <v>21</v>
      </c>
      <c r="Y244" s="28">
        <v>21</v>
      </c>
      <c r="Z244" s="28">
        <v>20</v>
      </c>
      <c r="AA244" s="28">
        <v>18</v>
      </c>
      <c r="AB244" s="28">
        <v>17</v>
      </c>
      <c r="AC244" s="28">
        <v>16</v>
      </c>
      <c r="AD244" s="28">
        <v>16</v>
      </c>
      <c r="AE244" s="28">
        <v>16</v>
      </c>
      <c r="AF244" s="28">
        <v>79</v>
      </c>
      <c r="AG244" s="28">
        <v>72</v>
      </c>
      <c r="AH244" s="28">
        <v>77</v>
      </c>
      <c r="AI244" s="28">
        <v>59</v>
      </c>
      <c r="AJ244" s="28">
        <v>41</v>
      </c>
      <c r="AK244" s="28">
        <v>43</v>
      </c>
      <c r="AL244" s="28">
        <v>43</v>
      </c>
      <c r="AM244" s="28">
        <v>39</v>
      </c>
      <c r="AN244" s="28">
        <v>32</v>
      </c>
      <c r="AO244" s="28">
        <v>30</v>
      </c>
      <c r="AP244" s="28">
        <v>27</v>
      </c>
      <c r="AQ244" s="28">
        <v>19</v>
      </c>
      <c r="AR244" s="28">
        <v>18</v>
      </c>
      <c r="AS244" s="5">
        <v>2</v>
      </c>
      <c r="AT244" s="5">
        <v>11</v>
      </c>
      <c r="AU244" s="5">
        <v>11</v>
      </c>
      <c r="AV244" s="5">
        <v>29</v>
      </c>
      <c r="AW244" s="5">
        <v>470</v>
      </c>
      <c r="AX244" s="17">
        <v>50</v>
      </c>
      <c r="AY244" s="17">
        <v>41</v>
      </c>
      <c r="AZ244" s="27">
        <v>176</v>
      </c>
      <c r="BA244" s="5">
        <v>39</v>
      </c>
    </row>
    <row r="245" spans="1:53" s="4" customFormat="1" ht="14.25" x14ac:dyDescent="0.2">
      <c r="A245" s="20">
        <v>4013</v>
      </c>
      <c r="B245" s="20" t="s">
        <v>473</v>
      </c>
      <c r="C245" s="20" t="s">
        <v>54</v>
      </c>
      <c r="D245" s="20" t="s">
        <v>155</v>
      </c>
      <c r="E245" s="37" t="s">
        <v>154</v>
      </c>
      <c r="F245" s="37" t="s">
        <v>317</v>
      </c>
      <c r="G245" s="37" t="s">
        <v>284</v>
      </c>
      <c r="H245" s="20" t="s">
        <v>54</v>
      </c>
      <c r="I245" s="20" t="s">
        <v>54</v>
      </c>
      <c r="J245" s="37" t="s">
        <v>288</v>
      </c>
      <c r="K245" s="21">
        <v>671</v>
      </c>
      <c r="L245" s="28">
        <v>18</v>
      </c>
      <c r="M245" s="28">
        <v>16</v>
      </c>
      <c r="N245" s="28">
        <v>14</v>
      </c>
      <c r="O245" s="28">
        <v>13</v>
      </c>
      <c r="P245" s="28">
        <v>13</v>
      </c>
      <c r="Q245" s="28">
        <v>12</v>
      </c>
      <c r="R245" s="28">
        <v>12</v>
      </c>
      <c r="S245" s="28">
        <v>12</v>
      </c>
      <c r="T245" s="28">
        <v>13</v>
      </c>
      <c r="U245" s="28">
        <v>13</v>
      </c>
      <c r="V245" s="28">
        <v>14</v>
      </c>
      <c r="W245" s="28">
        <v>14</v>
      </c>
      <c r="X245" s="28">
        <v>15</v>
      </c>
      <c r="Y245" s="28">
        <v>14</v>
      </c>
      <c r="Z245" s="28">
        <v>14</v>
      </c>
      <c r="AA245" s="28">
        <v>13</v>
      </c>
      <c r="AB245" s="28">
        <v>12</v>
      </c>
      <c r="AC245" s="28">
        <v>11</v>
      </c>
      <c r="AD245" s="28">
        <v>11</v>
      </c>
      <c r="AE245" s="28">
        <v>11</v>
      </c>
      <c r="AF245" s="28">
        <v>56</v>
      </c>
      <c r="AG245" s="28">
        <v>50</v>
      </c>
      <c r="AH245" s="28">
        <v>54</v>
      </c>
      <c r="AI245" s="28">
        <v>42</v>
      </c>
      <c r="AJ245" s="28">
        <v>28</v>
      </c>
      <c r="AK245" s="28">
        <v>30</v>
      </c>
      <c r="AL245" s="28">
        <v>30</v>
      </c>
      <c r="AM245" s="28">
        <v>28</v>
      </c>
      <c r="AN245" s="28">
        <v>23</v>
      </c>
      <c r="AO245" s="28">
        <v>21</v>
      </c>
      <c r="AP245" s="28">
        <v>19</v>
      </c>
      <c r="AQ245" s="28">
        <v>13</v>
      </c>
      <c r="AR245" s="28">
        <v>12</v>
      </c>
      <c r="AS245" s="5">
        <v>1</v>
      </c>
      <c r="AT245" s="5">
        <v>8</v>
      </c>
      <c r="AU245" s="5">
        <v>8</v>
      </c>
      <c r="AV245" s="5">
        <v>20</v>
      </c>
      <c r="AW245" s="5">
        <v>330</v>
      </c>
      <c r="AX245" s="17">
        <v>35</v>
      </c>
      <c r="AY245" s="17">
        <v>29</v>
      </c>
      <c r="AZ245" s="27">
        <v>124</v>
      </c>
      <c r="BA245" s="5">
        <v>28</v>
      </c>
    </row>
    <row r="246" spans="1:53" s="4" customFormat="1" ht="14.25" x14ac:dyDescent="0.2">
      <c r="A246" s="20">
        <v>3976</v>
      </c>
      <c r="B246" s="20" t="s">
        <v>56</v>
      </c>
      <c r="C246" s="20" t="s">
        <v>56</v>
      </c>
      <c r="D246" s="20" t="s">
        <v>56</v>
      </c>
      <c r="E246" s="37" t="s">
        <v>156</v>
      </c>
      <c r="F246" s="37" t="s">
        <v>294</v>
      </c>
      <c r="G246" s="37" t="s">
        <v>284</v>
      </c>
      <c r="H246" s="20" t="s">
        <v>56</v>
      </c>
      <c r="I246" s="20" t="s">
        <v>56</v>
      </c>
      <c r="J246" s="37" t="s">
        <v>347</v>
      </c>
      <c r="K246" s="21">
        <v>5055</v>
      </c>
      <c r="L246" s="28">
        <v>173</v>
      </c>
      <c r="M246" s="28">
        <v>155</v>
      </c>
      <c r="N246" s="28">
        <v>143</v>
      </c>
      <c r="O246" s="28">
        <v>133</v>
      </c>
      <c r="P246" s="28">
        <v>126</v>
      </c>
      <c r="Q246" s="28">
        <v>123</v>
      </c>
      <c r="R246" s="28">
        <v>122</v>
      </c>
      <c r="S246" s="28">
        <v>122</v>
      </c>
      <c r="T246" s="28">
        <v>122</v>
      </c>
      <c r="U246" s="28">
        <v>124</v>
      </c>
      <c r="V246" s="28">
        <v>127</v>
      </c>
      <c r="W246" s="28">
        <v>132</v>
      </c>
      <c r="X246" s="28">
        <v>133</v>
      </c>
      <c r="Y246" s="28">
        <v>127</v>
      </c>
      <c r="Z246" s="28">
        <v>120</v>
      </c>
      <c r="AA246" s="28">
        <v>113</v>
      </c>
      <c r="AB246" s="28">
        <v>105</v>
      </c>
      <c r="AC246" s="28">
        <v>99</v>
      </c>
      <c r="AD246" s="28">
        <v>93</v>
      </c>
      <c r="AE246" s="28">
        <v>88</v>
      </c>
      <c r="AF246" s="28">
        <v>389</v>
      </c>
      <c r="AG246" s="28">
        <v>397</v>
      </c>
      <c r="AH246" s="28">
        <v>316</v>
      </c>
      <c r="AI246" s="28">
        <v>257</v>
      </c>
      <c r="AJ246" s="28">
        <v>242</v>
      </c>
      <c r="AK246" s="28">
        <v>227</v>
      </c>
      <c r="AL246" s="28">
        <v>207</v>
      </c>
      <c r="AM246" s="28">
        <v>159</v>
      </c>
      <c r="AN246" s="28">
        <v>127</v>
      </c>
      <c r="AO246" s="28">
        <v>114</v>
      </c>
      <c r="AP246" s="28">
        <v>71</v>
      </c>
      <c r="AQ246" s="28">
        <v>57</v>
      </c>
      <c r="AR246" s="28">
        <v>12</v>
      </c>
      <c r="AS246" s="5">
        <v>12</v>
      </c>
      <c r="AT246" s="5">
        <v>79</v>
      </c>
      <c r="AU246" s="5">
        <v>76</v>
      </c>
      <c r="AV246" s="5">
        <v>184</v>
      </c>
      <c r="AW246" s="5">
        <v>2645</v>
      </c>
      <c r="AX246" s="17">
        <v>337</v>
      </c>
      <c r="AY246" s="17">
        <v>243</v>
      </c>
      <c r="AZ246" s="27">
        <v>964</v>
      </c>
      <c r="BA246" s="5">
        <v>252</v>
      </c>
    </row>
    <row r="247" spans="1:53" s="4" customFormat="1" ht="14.25" x14ac:dyDescent="0.2">
      <c r="A247" s="20">
        <v>3977</v>
      </c>
      <c r="B247" s="20" t="s">
        <v>474</v>
      </c>
      <c r="C247" s="20" t="s">
        <v>56</v>
      </c>
      <c r="D247" s="20" t="s">
        <v>56</v>
      </c>
      <c r="E247" s="37" t="s">
        <v>156</v>
      </c>
      <c r="F247" s="37" t="s">
        <v>294</v>
      </c>
      <c r="G247" s="37" t="s">
        <v>284</v>
      </c>
      <c r="H247" s="20" t="s">
        <v>56</v>
      </c>
      <c r="I247" s="20" t="s">
        <v>56</v>
      </c>
      <c r="J247" s="37" t="s">
        <v>305</v>
      </c>
      <c r="K247" s="21">
        <v>895</v>
      </c>
      <c r="L247" s="28">
        <v>31</v>
      </c>
      <c r="M247" s="28">
        <v>28</v>
      </c>
      <c r="N247" s="28">
        <v>25</v>
      </c>
      <c r="O247" s="28">
        <v>24</v>
      </c>
      <c r="P247" s="28">
        <v>22</v>
      </c>
      <c r="Q247" s="28">
        <v>22</v>
      </c>
      <c r="R247" s="28">
        <v>21</v>
      </c>
      <c r="S247" s="28">
        <v>21</v>
      </c>
      <c r="T247" s="28">
        <v>22</v>
      </c>
      <c r="U247" s="28">
        <v>22</v>
      </c>
      <c r="V247" s="28">
        <v>23</v>
      </c>
      <c r="W247" s="28">
        <v>23</v>
      </c>
      <c r="X247" s="28">
        <v>23</v>
      </c>
      <c r="Y247" s="28">
        <v>23</v>
      </c>
      <c r="Z247" s="28">
        <v>21</v>
      </c>
      <c r="AA247" s="28">
        <v>20</v>
      </c>
      <c r="AB247" s="28">
        <v>19</v>
      </c>
      <c r="AC247" s="28">
        <v>18</v>
      </c>
      <c r="AD247" s="28">
        <v>17</v>
      </c>
      <c r="AE247" s="28">
        <v>16</v>
      </c>
      <c r="AF247" s="28">
        <v>69</v>
      </c>
      <c r="AG247" s="28">
        <v>70</v>
      </c>
      <c r="AH247" s="28">
        <v>56</v>
      </c>
      <c r="AI247" s="28">
        <v>45</v>
      </c>
      <c r="AJ247" s="28">
        <v>43</v>
      </c>
      <c r="AK247" s="28">
        <v>40</v>
      </c>
      <c r="AL247" s="28">
        <v>37</v>
      </c>
      <c r="AM247" s="28">
        <v>28</v>
      </c>
      <c r="AN247" s="28">
        <v>22</v>
      </c>
      <c r="AO247" s="28">
        <v>20</v>
      </c>
      <c r="AP247" s="28">
        <v>12</v>
      </c>
      <c r="AQ247" s="28">
        <v>10</v>
      </c>
      <c r="AR247" s="28">
        <v>2</v>
      </c>
      <c r="AS247" s="5">
        <v>2</v>
      </c>
      <c r="AT247" s="5">
        <v>14</v>
      </c>
      <c r="AU247" s="5">
        <v>14</v>
      </c>
      <c r="AV247" s="5">
        <v>33</v>
      </c>
      <c r="AW247" s="5">
        <v>468</v>
      </c>
      <c r="AX247" s="17">
        <v>60</v>
      </c>
      <c r="AY247" s="17">
        <v>43</v>
      </c>
      <c r="AZ247" s="27">
        <v>171</v>
      </c>
      <c r="BA247" s="5">
        <v>44</v>
      </c>
    </row>
    <row r="248" spans="1:53" s="4" customFormat="1" ht="14.25" x14ac:dyDescent="0.2">
      <c r="A248" s="20">
        <v>3984</v>
      </c>
      <c r="B248" s="20" t="s">
        <v>38</v>
      </c>
      <c r="C248" s="20" t="s">
        <v>56</v>
      </c>
      <c r="D248" s="20" t="s">
        <v>38</v>
      </c>
      <c r="E248" s="37" t="s">
        <v>157</v>
      </c>
      <c r="F248" s="37" t="s">
        <v>294</v>
      </c>
      <c r="G248" s="37" t="s">
        <v>284</v>
      </c>
      <c r="H248" s="20" t="s">
        <v>56</v>
      </c>
      <c r="I248" s="20" t="s">
        <v>56</v>
      </c>
      <c r="J248" s="37" t="s">
        <v>286</v>
      </c>
      <c r="K248" s="21">
        <v>2419</v>
      </c>
      <c r="L248" s="28">
        <v>85</v>
      </c>
      <c r="M248" s="28">
        <v>84</v>
      </c>
      <c r="N248" s="28">
        <v>82</v>
      </c>
      <c r="O248" s="28">
        <v>80</v>
      </c>
      <c r="P248" s="28">
        <v>78</v>
      </c>
      <c r="Q248" s="28">
        <v>77</v>
      </c>
      <c r="R248" s="28">
        <v>74</v>
      </c>
      <c r="S248" s="28">
        <v>72</v>
      </c>
      <c r="T248" s="28">
        <v>70</v>
      </c>
      <c r="U248" s="28">
        <v>68</v>
      </c>
      <c r="V248" s="28">
        <v>66</v>
      </c>
      <c r="W248" s="28">
        <v>64</v>
      </c>
      <c r="X248" s="28">
        <v>61</v>
      </c>
      <c r="Y248" s="28">
        <v>57</v>
      </c>
      <c r="Z248" s="28">
        <v>52</v>
      </c>
      <c r="AA248" s="28">
        <v>48</v>
      </c>
      <c r="AB248" s="28">
        <v>44</v>
      </c>
      <c r="AC248" s="28">
        <v>41</v>
      </c>
      <c r="AD248" s="28">
        <v>40</v>
      </c>
      <c r="AE248" s="28">
        <v>43</v>
      </c>
      <c r="AF248" s="28">
        <v>235</v>
      </c>
      <c r="AG248" s="28">
        <v>202</v>
      </c>
      <c r="AH248" s="28">
        <v>137</v>
      </c>
      <c r="AI248" s="28">
        <v>110</v>
      </c>
      <c r="AJ248" s="28">
        <v>103</v>
      </c>
      <c r="AK248" s="28">
        <v>89</v>
      </c>
      <c r="AL248" s="28">
        <v>64</v>
      </c>
      <c r="AM248" s="28">
        <v>61</v>
      </c>
      <c r="AN248" s="28">
        <v>47</v>
      </c>
      <c r="AO248" s="28">
        <v>40</v>
      </c>
      <c r="AP248" s="28">
        <v>25</v>
      </c>
      <c r="AQ248" s="28">
        <v>16</v>
      </c>
      <c r="AR248" s="28">
        <v>4</v>
      </c>
      <c r="AS248" s="5">
        <v>6</v>
      </c>
      <c r="AT248" s="5">
        <v>42</v>
      </c>
      <c r="AU248" s="5">
        <v>42</v>
      </c>
      <c r="AV248" s="5">
        <v>90</v>
      </c>
      <c r="AW248" s="5">
        <v>1199</v>
      </c>
      <c r="AX248" s="17">
        <v>146</v>
      </c>
      <c r="AY248" s="17">
        <v>110</v>
      </c>
      <c r="AZ248" s="27">
        <v>428</v>
      </c>
      <c r="BA248" s="5">
        <v>124</v>
      </c>
    </row>
    <row r="249" spans="1:53" s="4" customFormat="1" ht="14.25" x14ac:dyDescent="0.2">
      <c r="A249" s="20">
        <v>3986</v>
      </c>
      <c r="B249" s="20" t="s">
        <v>475</v>
      </c>
      <c r="C249" s="20" t="s">
        <v>56</v>
      </c>
      <c r="D249" s="20" t="s">
        <v>38</v>
      </c>
      <c r="E249" s="37" t="s">
        <v>157</v>
      </c>
      <c r="F249" s="37" t="s">
        <v>294</v>
      </c>
      <c r="G249" s="37" t="s">
        <v>284</v>
      </c>
      <c r="H249" s="20" t="s">
        <v>56</v>
      </c>
      <c r="I249" s="20" t="s">
        <v>56</v>
      </c>
      <c r="J249" s="37" t="s">
        <v>305</v>
      </c>
      <c r="K249" s="21">
        <v>1689</v>
      </c>
      <c r="L249" s="28">
        <v>60</v>
      </c>
      <c r="M249" s="28">
        <v>58</v>
      </c>
      <c r="N249" s="28">
        <v>57</v>
      </c>
      <c r="O249" s="28">
        <v>56</v>
      </c>
      <c r="P249" s="28">
        <v>55</v>
      </c>
      <c r="Q249" s="28">
        <v>53</v>
      </c>
      <c r="R249" s="28">
        <v>52</v>
      </c>
      <c r="S249" s="28">
        <v>50</v>
      </c>
      <c r="T249" s="28">
        <v>49</v>
      </c>
      <c r="U249" s="28">
        <v>47</v>
      </c>
      <c r="V249" s="28">
        <v>46</v>
      </c>
      <c r="W249" s="28">
        <v>45</v>
      </c>
      <c r="X249" s="28">
        <v>43</v>
      </c>
      <c r="Y249" s="28">
        <v>40</v>
      </c>
      <c r="Z249" s="28">
        <v>37</v>
      </c>
      <c r="AA249" s="28">
        <v>34</v>
      </c>
      <c r="AB249" s="28">
        <v>30</v>
      </c>
      <c r="AC249" s="28">
        <v>28</v>
      </c>
      <c r="AD249" s="28">
        <v>29</v>
      </c>
      <c r="AE249" s="28">
        <v>30</v>
      </c>
      <c r="AF249" s="28">
        <v>164</v>
      </c>
      <c r="AG249" s="28">
        <v>142</v>
      </c>
      <c r="AH249" s="28">
        <v>95</v>
      </c>
      <c r="AI249" s="28">
        <v>77</v>
      </c>
      <c r="AJ249" s="28">
        <v>71</v>
      </c>
      <c r="AK249" s="28">
        <v>62</v>
      </c>
      <c r="AL249" s="28">
        <v>45</v>
      </c>
      <c r="AM249" s="28">
        <v>43</v>
      </c>
      <c r="AN249" s="28">
        <v>33</v>
      </c>
      <c r="AO249" s="28">
        <v>27</v>
      </c>
      <c r="AP249" s="28">
        <v>18</v>
      </c>
      <c r="AQ249" s="28">
        <v>11</v>
      </c>
      <c r="AR249" s="28">
        <v>2</v>
      </c>
      <c r="AS249" s="5">
        <v>5</v>
      </c>
      <c r="AT249" s="5">
        <v>29</v>
      </c>
      <c r="AU249" s="5">
        <v>29</v>
      </c>
      <c r="AV249" s="5">
        <v>64</v>
      </c>
      <c r="AW249" s="5">
        <v>838</v>
      </c>
      <c r="AX249" s="17">
        <v>102</v>
      </c>
      <c r="AY249" s="17">
        <v>78</v>
      </c>
      <c r="AZ249" s="27">
        <v>299</v>
      </c>
      <c r="BA249" s="5">
        <v>87</v>
      </c>
    </row>
    <row r="250" spans="1:53" s="4" customFormat="1" ht="14.25" x14ac:dyDescent="0.2">
      <c r="A250" s="20">
        <v>3999</v>
      </c>
      <c r="B250" s="20" t="s">
        <v>476</v>
      </c>
      <c r="C250" s="20" t="s">
        <v>56</v>
      </c>
      <c r="D250" s="20" t="s">
        <v>38</v>
      </c>
      <c r="E250" s="37" t="s">
        <v>157</v>
      </c>
      <c r="F250" s="37" t="s">
        <v>294</v>
      </c>
      <c r="G250" s="37" t="s">
        <v>284</v>
      </c>
      <c r="H250" s="20" t="s">
        <v>56</v>
      </c>
      <c r="I250" s="20" t="s">
        <v>56</v>
      </c>
      <c r="J250" s="37" t="s">
        <v>305</v>
      </c>
      <c r="K250" s="21">
        <v>1562</v>
      </c>
      <c r="L250" s="28">
        <v>55</v>
      </c>
      <c r="M250" s="28">
        <v>54</v>
      </c>
      <c r="N250" s="28">
        <v>53</v>
      </c>
      <c r="O250" s="28">
        <v>52</v>
      </c>
      <c r="P250" s="28">
        <v>50</v>
      </c>
      <c r="Q250" s="28">
        <v>49</v>
      </c>
      <c r="R250" s="28">
        <v>48</v>
      </c>
      <c r="S250" s="28">
        <v>47</v>
      </c>
      <c r="T250" s="28">
        <v>45</v>
      </c>
      <c r="U250" s="28">
        <v>44</v>
      </c>
      <c r="V250" s="28">
        <v>42</v>
      </c>
      <c r="W250" s="28">
        <v>41</v>
      </c>
      <c r="X250" s="28">
        <v>40</v>
      </c>
      <c r="Y250" s="28">
        <v>37</v>
      </c>
      <c r="Z250" s="28">
        <v>34</v>
      </c>
      <c r="AA250" s="28">
        <v>31</v>
      </c>
      <c r="AB250" s="28">
        <v>28</v>
      </c>
      <c r="AC250" s="28">
        <v>27</v>
      </c>
      <c r="AD250" s="28">
        <v>27</v>
      </c>
      <c r="AE250" s="28">
        <v>28</v>
      </c>
      <c r="AF250" s="28">
        <v>152</v>
      </c>
      <c r="AG250" s="28">
        <v>131</v>
      </c>
      <c r="AH250" s="28">
        <v>88</v>
      </c>
      <c r="AI250" s="28">
        <v>71</v>
      </c>
      <c r="AJ250" s="28">
        <v>66</v>
      </c>
      <c r="AK250" s="28">
        <v>58</v>
      </c>
      <c r="AL250" s="28">
        <v>41</v>
      </c>
      <c r="AM250" s="28">
        <v>40</v>
      </c>
      <c r="AN250" s="28">
        <v>30</v>
      </c>
      <c r="AO250" s="28">
        <v>25</v>
      </c>
      <c r="AP250" s="28">
        <v>16</v>
      </c>
      <c r="AQ250" s="28">
        <v>10</v>
      </c>
      <c r="AR250" s="28">
        <v>2</v>
      </c>
      <c r="AS250" s="5">
        <v>4</v>
      </c>
      <c r="AT250" s="5">
        <v>27</v>
      </c>
      <c r="AU250" s="5">
        <v>27</v>
      </c>
      <c r="AV250" s="5">
        <v>59</v>
      </c>
      <c r="AW250" s="5">
        <v>775</v>
      </c>
      <c r="AX250" s="17">
        <v>94</v>
      </c>
      <c r="AY250" s="17">
        <v>72</v>
      </c>
      <c r="AZ250" s="27">
        <v>276</v>
      </c>
      <c r="BA250" s="5">
        <v>80</v>
      </c>
    </row>
    <row r="251" spans="1:53" s="4" customFormat="1" ht="14.25" x14ac:dyDescent="0.2">
      <c r="A251" s="20">
        <v>3985</v>
      </c>
      <c r="B251" s="20" t="s">
        <v>477</v>
      </c>
      <c r="C251" s="20" t="s">
        <v>56</v>
      </c>
      <c r="D251" s="20" t="s">
        <v>38</v>
      </c>
      <c r="E251" s="37" t="s">
        <v>157</v>
      </c>
      <c r="F251" s="37" t="s">
        <v>294</v>
      </c>
      <c r="G251" s="37" t="s">
        <v>284</v>
      </c>
      <c r="H251" s="20" t="s">
        <v>56</v>
      </c>
      <c r="I251" s="20" t="s">
        <v>56</v>
      </c>
      <c r="J251" s="37" t="s">
        <v>288</v>
      </c>
      <c r="K251" s="21">
        <v>927</v>
      </c>
      <c r="L251" s="28">
        <v>33</v>
      </c>
      <c r="M251" s="28">
        <v>32</v>
      </c>
      <c r="N251" s="28">
        <v>31</v>
      </c>
      <c r="O251" s="28">
        <v>30</v>
      </c>
      <c r="P251" s="28">
        <v>30</v>
      </c>
      <c r="Q251" s="28">
        <v>29</v>
      </c>
      <c r="R251" s="28">
        <v>29</v>
      </c>
      <c r="S251" s="28">
        <v>28</v>
      </c>
      <c r="T251" s="28">
        <v>27</v>
      </c>
      <c r="U251" s="28">
        <v>26</v>
      </c>
      <c r="V251" s="28">
        <v>25</v>
      </c>
      <c r="W251" s="28">
        <v>24</v>
      </c>
      <c r="X251" s="28">
        <v>23</v>
      </c>
      <c r="Y251" s="28">
        <v>22</v>
      </c>
      <c r="Z251" s="28">
        <v>20</v>
      </c>
      <c r="AA251" s="28">
        <v>19</v>
      </c>
      <c r="AB251" s="28">
        <v>17</v>
      </c>
      <c r="AC251" s="28">
        <v>16</v>
      </c>
      <c r="AD251" s="28">
        <v>16</v>
      </c>
      <c r="AE251" s="28">
        <v>17</v>
      </c>
      <c r="AF251" s="28">
        <v>90</v>
      </c>
      <c r="AG251" s="28">
        <v>78</v>
      </c>
      <c r="AH251" s="28">
        <v>52</v>
      </c>
      <c r="AI251" s="28">
        <v>42</v>
      </c>
      <c r="AJ251" s="28">
        <v>39</v>
      </c>
      <c r="AK251" s="28">
        <v>34</v>
      </c>
      <c r="AL251" s="28">
        <v>24</v>
      </c>
      <c r="AM251" s="28">
        <v>24</v>
      </c>
      <c r="AN251" s="28">
        <v>18</v>
      </c>
      <c r="AO251" s="28">
        <v>15</v>
      </c>
      <c r="AP251" s="28">
        <v>10</v>
      </c>
      <c r="AQ251" s="28">
        <v>6</v>
      </c>
      <c r="AR251" s="28">
        <v>1</v>
      </c>
      <c r="AS251" s="5">
        <v>3</v>
      </c>
      <c r="AT251" s="5">
        <v>16</v>
      </c>
      <c r="AU251" s="5">
        <v>16</v>
      </c>
      <c r="AV251" s="5">
        <v>35</v>
      </c>
      <c r="AW251" s="5">
        <v>460</v>
      </c>
      <c r="AX251" s="17">
        <v>56</v>
      </c>
      <c r="AY251" s="17">
        <v>43</v>
      </c>
      <c r="AZ251" s="27">
        <v>164</v>
      </c>
      <c r="BA251" s="5">
        <v>47</v>
      </c>
    </row>
    <row r="252" spans="1:53" s="4" customFormat="1" ht="14.25" x14ac:dyDescent="0.2">
      <c r="A252" s="20">
        <v>3992</v>
      </c>
      <c r="B252" s="20" t="s">
        <v>159</v>
      </c>
      <c r="C252" s="20" t="s">
        <v>56</v>
      </c>
      <c r="D252" s="20" t="s">
        <v>159</v>
      </c>
      <c r="E252" s="37" t="s">
        <v>158</v>
      </c>
      <c r="F252" s="37" t="s">
        <v>294</v>
      </c>
      <c r="G252" s="37" t="s">
        <v>346</v>
      </c>
      <c r="H252" s="20" t="s">
        <v>56</v>
      </c>
      <c r="I252" s="20" t="s">
        <v>166</v>
      </c>
      <c r="J252" s="37" t="s">
        <v>305</v>
      </c>
      <c r="K252" s="21">
        <v>1626</v>
      </c>
      <c r="L252" s="28">
        <v>43</v>
      </c>
      <c r="M252" s="28">
        <v>42</v>
      </c>
      <c r="N252" s="28">
        <v>40</v>
      </c>
      <c r="O252" s="28">
        <v>39</v>
      </c>
      <c r="P252" s="28">
        <v>38</v>
      </c>
      <c r="Q252" s="28">
        <v>38</v>
      </c>
      <c r="R252" s="28">
        <v>39</v>
      </c>
      <c r="S252" s="28">
        <v>39</v>
      </c>
      <c r="T252" s="28">
        <v>39</v>
      </c>
      <c r="U252" s="28">
        <v>40</v>
      </c>
      <c r="V252" s="28">
        <v>41</v>
      </c>
      <c r="W252" s="28">
        <v>41</v>
      </c>
      <c r="X252" s="28">
        <v>42</v>
      </c>
      <c r="Y252" s="28">
        <v>42</v>
      </c>
      <c r="Z252" s="28">
        <v>41</v>
      </c>
      <c r="AA252" s="28">
        <v>40</v>
      </c>
      <c r="AB252" s="28">
        <v>39</v>
      </c>
      <c r="AC252" s="28">
        <v>38</v>
      </c>
      <c r="AD252" s="28">
        <v>36</v>
      </c>
      <c r="AE252" s="28">
        <v>35</v>
      </c>
      <c r="AF252" s="28">
        <v>147</v>
      </c>
      <c r="AG252" s="28">
        <v>124</v>
      </c>
      <c r="AH252" s="28">
        <v>104</v>
      </c>
      <c r="AI252" s="28">
        <v>83</v>
      </c>
      <c r="AJ252" s="28">
        <v>79</v>
      </c>
      <c r="AK252" s="28">
        <v>67</v>
      </c>
      <c r="AL252" s="28">
        <v>53</v>
      </c>
      <c r="AM252" s="28">
        <v>61</v>
      </c>
      <c r="AN252" s="28">
        <v>48</v>
      </c>
      <c r="AO252" s="28">
        <v>31</v>
      </c>
      <c r="AP252" s="28">
        <v>20</v>
      </c>
      <c r="AQ252" s="28">
        <v>14</v>
      </c>
      <c r="AR252" s="28">
        <v>3</v>
      </c>
      <c r="AS252" s="5">
        <v>3</v>
      </c>
      <c r="AT252" s="5">
        <v>21</v>
      </c>
      <c r="AU252" s="5">
        <v>20</v>
      </c>
      <c r="AV252" s="5">
        <v>46</v>
      </c>
      <c r="AW252" s="5">
        <v>805</v>
      </c>
      <c r="AX252" s="17">
        <v>92</v>
      </c>
      <c r="AY252" s="17">
        <v>92</v>
      </c>
      <c r="AZ252" s="27">
        <v>300</v>
      </c>
      <c r="BA252" s="5">
        <v>60</v>
      </c>
    </row>
    <row r="253" spans="1:53" s="4" customFormat="1" ht="14.25" x14ac:dyDescent="0.2">
      <c r="A253" s="20">
        <v>3993</v>
      </c>
      <c r="B253" s="20" t="s">
        <v>478</v>
      </c>
      <c r="C253" s="20" t="s">
        <v>56</v>
      </c>
      <c r="D253" s="20" t="s">
        <v>159</v>
      </c>
      <c r="E253" s="37" t="s">
        <v>158</v>
      </c>
      <c r="F253" s="37" t="s">
        <v>294</v>
      </c>
      <c r="G253" s="37" t="s">
        <v>346</v>
      </c>
      <c r="H253" s="20" t="s">
        <v>56</v>
      </c>
      <c r="I253" s="20" t="s">
        <v>166</v>
      </c>
      <c r="J253" s="37" t="s">
        <v>288</v>
      </c>
      <c r="K253" s="21">
        <v>732</v>
      </c>
      <c r="L253" s="28">
        <v>20</v>
      </c>
      <c r="M253" s="28">
        <v>19</v>
      </c>
      <c r="N253" s="28">
        <v>18</v>
      </c>
      <c r="O253" s="28">
        <v>17</v>
      </c>
      <c r="P253" s="28">
        <v>17</v>
      </c>
      <c r="Q253" s="28">
        <v>17</v>
      </c>
      <c r="R253" s="28">
        <v>17</v>
      </c>
      <c r="S253" s="28">
        <v>17</v>
      </c>
      <c r="T253" s="28">
        <v>17</v>
      </c>
      <c r="U253" s="28">
        <v>18</v>
      </c>
      <c r="V253" s="28">
        <v>18</v>
      </c>
      <c r="W253" s="28">
        <v>19</v>
      </c>
      <c r="X253" s="28">
        <v>19</v>
      </c>
      <c r="Y253" s="28">
        <v>19</v>
      </c>
      <c r="Z253" s="28">
        <v>18</v>
      </c>
      <c r="AA253" s="28">
        <v>17</v>
      </c>
      <c r="AB253" s="28">
        <v>17</v>
      </c>
      <c r="AC253" s="28">
        <v>17</v>
      </c>
      <c r="AD253" s="28">
        <v>16</v>
      </c>
      <c r="AE253" s="28">
        <v>16</v>
      </c>
      <c r="AF253" s="28">
        <v>66</v>
      </c>
      <c r="AG253" s="28">
        <v>56</v>
      </c>
      <c r="AH253" s="28">
        <v>47</v>
      </c>
      <c r="AI253" s="28">
        <v>37</v>
      </c>
      <c r="AJ253" s="28">
        <v>36</v>
      </c>
      <c r="AK253" s="28">
        <v>31</v>
      </c>
      <c r="AL253" s="28">
        <v>24</v>
      </c>
      <c r="AM253" s="28">
        <v>28</v>
      </c>
      <c r="AN253" s="28">
        <v>22</v>
      </c>
      <c r="AO253" s="28">
        <v>14</v>
      </c>
      <c r="AP253" s="28">
        <v>9</v>
      </c>
      <c r="AQ253" s="28">
        <v>7</v>
      </c>
      <c r="AR253" s="28">
        <v>2</v>
      </c>
      <c r="AS253" s="5">
        <v>2</v>
      </c>
      <c r="AT253" s="5">
        <v>9</v>
      </c>
      <c r="AU253" s="5">
        <v>9</v>
      </c>
      <c r="AV253" s="5">
        <v>20</v>
      </c>
      <c r="AW253" s="5">
        <v>363</v>
      </c>
      <c r="AX253" s="17">
        <v>42</v>
      </c>
      <c r="AY253" s="17">
        <v>42</v>
      </c>
      <c r="AZ253" s="27">
        <v>135</v>
      </c>
      <c r="BA253" s="5">
        <v>28</v>
      </c>
    </row>
    <row r="254" spans="1:53" s="4" customFormat="1" ht="14.25" x14ac:dyDescent="0.2">
      <c r="A254" s="20">
        <v>4097</v>
      </c>
      <c r="B254" s="20" t="s">
        <v>479</v>
      </c>
      <c r="C254" s="20" t="s">
        <v>56</v>
      </c>
      <c r="D254" s="20" t="s">
        <v>159</v>
      </c>
      <c r="E254" s="37" t="s">
        <v>158</v>
      </c>
      <c r="F254" s="37" t="s">
        <v>294</v>
      </c>
      <c r="G254" s="37" t="s">
        <v>346</v>
      </c>
      <c r="H254" s="20" t="s">
        <v>56</v>
      </c>
      <c r="I254" s="20" t="s">
        <v>166</v>
      </c>
      <c r="J254" s="37" t="s">
        <v>288</v>
      </c>
      <c r="K254" s="21">
        <v>522</v>
      </c>
      <c r="L254" s="28">
        <v>14</v>
      </c>
      <c r="M254" s="28">
        <v>13</v>
      </c>
      <c r="N254" s="28">
        <v>13</v>
      </c>
      <c r="O254" s="28">
        <v>13</v>
      </c>
      <c r="P254" s="28">
        <v>12</v>
      </c>
      <c r="Q254" s="28">
        <v>13</v>
      </c>
      <c r="R254" s="28">
        <v>12</v>
      </c>
      <c r="S254" s="28">
        <v>12</v>
      </c>
      <c r="T254" s="28">
        <v>13</v>
      </c>
      <c r="U254" s="28">
        <v>13</v>
      </c>
      <c r="V254" s="28">
        <v>13</v>
      </c>
      <c r="W254" s="28">
        <v>13</v>
      </c>
      <c r="X254" s="28">
        <v>13</v>
      </c>
      <c r="Y254" s="28">
        <v>13</v>
      </c>
      <c r="Z254" s="28">
        <v>13</v>
      </c>
      <c r="AA254" s="28">
        <v>13</v>
      </c>
      <c r="AB254" s="28">
        <v>13</v>
      </c>
      <c r="AC254" s="28">
        <v>12</v>
      </c>
      <c r="AD254" s="28">
        <v>12</v>
      </c>
      <c r="AE254" s="28">
        <v>11</v>
      </c>
      <c r="AF254" s="28">
        <v>47</v>
      </c>
      <c r="AG254" s="28">
        <v>40</v>
      </c>
      <c r="AH254" s="28">
        <v>34</v>
      </c>
      <c r="AI254" s="28">
        <v>26</v>
      </c>
      <c r="AJ254" s="28">
        <v>25</v>
      </c>
      <c r="AK254" s="28">
        <v>22</v>
      </c>
      <c r="AL254" s="28">
        <v>17</v>
      </c>
      <c r="AM254" s="28">
        <v>20</v>
      </c>
      <c r="AN254" s="28">
        <v>15</v>
      </c>
      <c r="AO254" s="28">
        <v>10</v>
      </c>
      <c r="AP254" s="28">
        <v>6</v>
      </c>
      <c r="AQ254" s="28">
        <v>5</v>
      </c>
      <c r="AR254" s="28">
        <v>1</v>
      </c>
      <c r="AS254" s="5">
        <v>1</v>
      </c>
      <c r="AT254" s="5">
        <v>7</v>
      </c>
      <c r="AU254" s="5">
        <v>7</v>
      </c>
      <c r="AV254" s="5">
        <v>14</v>
      </c>
      <c r="AW254" s="5">
        <v>258</v>
      </c>
      <c r="AX254" s="17">
        <v>30</v>
      </c>
      <c r="AY254" s="17">
        <v>30</v>
      </c>
      <c r="AZ254" s="27">
        <v>96</v>
      </c>
      <c r="BA254" s="5">
        <v>20</v>
      </c>
    </row>
    <row r="255" spans="1:53" s="4" customFormat="1" ht="14.25" x14ac:dyDescent="0.2">
      <c r="A255" s="20">
        <v>19591</v>
      </c>
      <c r="B255" s="20" t="s">
        <v>480</v>
      </c>
      <c r="C255" s="20" t="s">
        <v>56</v>
      </c>
      <c r="D255" s="20" t="s">
        <v>159</v>
      </c>
      <c r="E255" s="37" t="s">
        <v>158</v>
      </c>
      <c r="F255" s="37" t="s">
        <v>294</v>
      </c>
      <c r="G255" s="37" t="s">
        <v>346</v>
      </c>
      <c r="H255" s="20" t="s">
        <v>56</v>
      </c>
      <c r="I255" s="20" t="s">
        <v>166</v>
      </c>
      <c r="J255" s="37" t="s">
        <v>288</v>
      </c>
      <c r="K255" s="21">
        <v>524</v>
      </c>
      <c r="L255" s="28">
        <v>14</v>
      </c>
      <c r="M255" s="28">
        <v>13</v>
      </c>
      <c r="N255" s="28">
        <v>13</v>
      </c>
      <c r="O255" s="28">
        <v>13</v>
      </c>
      <c r="P255" s="28">
        <v>12</v>
      </c>
      <c r="Q255" s="28">
        <v>12</v>
      </c>
      <c r="R255" s="28">
        <v>13</v>
      </c>
      <c r="S255" s="28">
        <v>13</v>
      </c>
      <c r="T255" s="28">
        <v>13</v>
      </c>
      <c r="U255" s="28">
        <v>13</v>
      </c>
      <c r="V255" s="28">
        <v>13</v>
      </c>
      <c r="W255" s="28">
        <v>13</v>
      </c>
      <c r="X255" s="28">
        <v>13</v>
      </c>
      <c r="Y255" s="28">
        <v>13</v>
      </c>
      <c r="Z255" s="28">
        <v>13</v>
      </c>
      <c r="AA255" s="28">
        <v>13</v>
      </c>
      <c r="AB255" s="28">
        <v>13</v>
      </c>
      <c r="AC255" s="28">
        <v>12</v>
      </c>
      <c r="AD255" s="28">
        <v>12</v>
      </c>
      <c r="AE255" s="28">
        <v>11</v>
      </c>
      <c r="AF255" s="28">
        <v>47</v>
      </c>
      <c r="AG255" s="28">
        <v>40</v>
      </c>
      <c r="AH255" s="28">
        <v>34</v>
      </c>
      <c r="AI255" s="28">
        <v>26</v>
      </c>
      <c r="AJ255" s="28">
        <v>25</v>
      </c>
      <c r="AK255" s="28">
        <v>22</v>
      </c>
      <c r="AL255" s="28">
        <v>17</v>
      </c>
      <c r="AM255" s="28">
        <v>20</v>
      </c>
      <c r="AN255" s="28">
        <v>15</v>
      </c>
      <c r="AO255" s="28">
        <v>10</v>
      </c>
      <c r="AP255" s="28">
        <v>7</v>
      </c>
      <c r="AQ255" s="28">
        <v>5</v>
      </c>
      <c r="AR255" s="28">
        <v>1</v>
      </c>
      <c r="AS255" s="5">
        <v>1</v>
      </c>
      <c r="AT255" s="5">
        <v>7</v>
      </c>
      <c r="AU255" s="5">
        <v>7</v>
      </c>
      <c r="AV255" s="5">
        <v>14</v>
      </c>
      <c r="AW255" s="5">
        <v>259</v>
      </c>
      <c r="AX255" s="17">
        <v>30</v>
      </c>
      <c r="AY255" s="17">
        <v>30</v>
      </c>
      <c r="AZ255" s="27">
        <v>97</v>
      </c>
      <c r="BA255" s="5">
        <v>20</v>
      </c>
    </row>
    <row r="256" spans="1:53" s="4" customFormat="1" ht="14.25" x14ac:dyDescent="0.2">
      <c r="A256" s="20">
        <v>3987</v>
      </c>
      <c r="B256" s="20" t="s">
        <v>161</v>
      </c>
      <c r="C256" s="20" t="s">
        <v>56</v>
      </c>
      <c r="D256" s="20" t="s">
        <v>161</v>
      </c>
      <c r="E256" s="37" t="s">
        <v>160</v>
      </c>
      <c r="F256" s="37" t="s">
        <v>294</v>
      </c>
      <c r="G256" s="37" t="s">
        <v>284</v>
      </c>
      <c r="H256" s="20" t="s">
        <v>56</v>
      </c>
      <c r="I256" s="20" t="s">
        <v>56</v>
      </c>
      <c r="J256" s="37" t="s">
        <v>305</v>
      </c>
      <c r="K256" s="21">
        <v>1929</v>
      </c>
      <c r="L256" s="28">
        <v>52</v>
      </c>
      <c r="M256" s="28">
        <v>56</v>
      </c>
      <c r="N256" s="28">
        <v>58</v>
      </c>
      <c r="O256" s="28">
        <v>60</v>
      </c>
      <c r="P256" s="28">
        <v>60</v>
      </c>
      <c r="Q256" s="28">
        <v>62</v>
      </c>
      <c r="R256" s="28">
        <v>62</v>
      </c>
      <c r="S256" s="28">
        <v>61</v>
      </c>
      <c r="T256" s="28">
        <v>60</v>
      </c>
      <c r="U256" s="28">
        <v>58</v>
      </c>
      <c r="V256" s="28">
        <v>57</v>
      </c>
      <c r="W256" s="28">
        <v>55</v>
      </c>
      <c r="X256" s="28">
        <v>52</v>
      </c>
      <c r="Y256" s="28">
        <v>49</v>
      </c>
      <c r="Z256" s="28">
        <v>43</v>
      </c>
      <c r="AA256" s="28">
        <v>40</v>
      </c>
      <c r="AB256" s="28">
        <v>35</v>
      </c>
      <c r="AC256" s="28">
        <v>31</v>
      </c>
      <c r="AD256" s="28">
        <v>29</v>
      </c>
      <c r="AE256" s="28">
        <v>29</v>
      </c>
      <c r="AF256" s="28">
        <v>136</v>
      </c>
      <c r="AG256" s="28">
        <v>134</v>
      </c>
      <c r="AH256" s="28">
        <v>118</v>
      </c>
      <c r="AI256" s="28">
        <v>93</v>
      </c>
      <c r="AJ256" s="28">
        <v>91</v>
      </c>
      <c r="AK256" s="28">
        <v>77</v>
      </c>
      <c r="AL256" s="28">
        <v>56</v>
      </c>
      <c r="AM256" s="28">
        <v>61</v>
      </c>
      <c r="AN256" s="28">
        <v>51</v>
      </c>
      <c r="AO256" s="28">
        <v>35</v>
      </c>
      <c r="AP256" s="28">
        <v>37</v>
      </c>
      <c r="AQ256" s="28">
        <v>20</v>
      </c>
      <c r="AR256" s="28">
        <v>11</v>
      </c>
      <c r="AS256" s="5">
        <v>4</v>
      </c>
      <c r="AT256" s="5">
        <v>28</v>
      </c>
      <c r="AU256" s="5">
        <v>28</v>
      </c>
      <c r="AV256" s="5">
        <v>56</v>
      </c>
      <c r="AW256" s="5">
        <v>943</v>
      </c>
      <c r="AX256" s="17">
        <v>118</v>
      </c>
      <c r="AY256" s="17">
        <v>69</v>
      </c>
      <c r="AZ256" s="27">
        <v>324</v>
      </c>
      <c r="BA256" s="5">
        <v>75</v>
      </c>
    </row>
    <row r="257" spans="1:53" s="4" customFormat="1" ht="14.25" x14ac:dyDescent="0.2">
      <c r="A257" s="20">
        <v>3988</v>
      </c>
      <c r="B257" s="20" t="s">
        <v>481</v>
      </c>
      <c r="C257" s="20" t="s">
        <v>56</v>
      </c>
      <c r="D257" s="20" t="s">
        <v>161</v>
      </c>
      <c r="E257" s="37" t="s">
        <v>160</v>
      </c>
      <c r="F257" s="37" t="s">
        <v>294</v>
      </c>
      <c r="G257" s="37" t="s">
        <v>284</v>
      </c>
      <c r="H257" s="20" t="s">
        <v>56</v>
      </c>
      <c r="I257" s="20" t="s">
        <v>56</v>
      </c>
      <c r="J257" s="37" t="s">
        <v>288</v>
      </c>
      <c r="K257" s="21">
        <v>1091</v>
      </c>
      <c r="L257" s="28">
        <v>30</v>
      </c>
      <c r="M257" s="28">
        <v>31</v>
      </c>
      <c r="N257" s="28">
        <v>33</v>
      </c>
      <c r="O257" s="28">
        <v>34</v>
      </c>
      <c r="P257" s="28">
        <v>34</v>
      </c>
      <c r="Q257" s="28">
        <v>35</v>
      </c>
      <c r="R257" s="28">
        <v>35</v>
      </c>
      <c r="S257" s="28">
        <v>35</v>
      </c>
      <c r="T257" s="28">
        <v>34</v>
      </c>
      <c r="U257" s="28">
        <v>33</v>
      </c>
      <c r="V257" s="28">
        <v>32</v>
      </c>
      <c r="W257" s="28">
        <v>31</v>
      </c>
      <c r="X257" s="28">
        <v>30</v>
      </c>
      <c r="Y257" s="28">
        <v>27</v>
      </c>
      <c r="Z257" s="28">
        <v>25</v>
      </c>
      <c r="AA257" s="28">
        <v>22</v>
      </c>
      <c r="AB257" s="28">
        <v>20</v>
      </c>
      <c r="AC257" s="28">
        <v>18</v>
      </c>
      <c r="AD257" s="28">
        <v>17</v>
      </c>
      <c r="AE257" s="28">
        <v>17</v>
      </c>
      <c r="AF257" s="28">
        <v>77</v>
      </c>
      <c r="AG257" s="28">
        <v>76</v>
      </c>
      <c r="AH257" s="28">
        <v>66</v>
      </c>
      <c r="AI257" s="28">
        <v>52</v>
      </c>
      <c r="AJ257" s="28">
        <v>52</v>
      </c>
      <c r="AK257" s="28">
        <v>44</v>
      </c>
      <c r="AL257" s="28">
        <v>31</v>
      </c>
      <c r="AM257" s="28">
        <v>35</v>
      </c>
      <c r="AN257" s="28">
        <v>28</v>
      </c>
      <c r="AO257" s="28">
        <v>19</v>
      </c>
      <c r="AP257" s="28">
        <v>21</v>
      </c>
      <c r="AQ257" s="28">
        <v>11</v>
      </c>
      <c r="AR257" s="28">
        <v>6</v>
      </c>
      <c r="AS257" s="5">
        <v>3</v>
      </c>
      <c r="AT257" s="5">
        <v>15</v>
      </c>
      <c r="AU257" s="5">
        <v>16</v>
      </c>
      <c r="AV257" s="5">
        <v>31</v>
      </c>
      <c r="AW257" s="5">
        <v>531</v>
      </c>
      <c r="AX257" s="17">
        <v>67</v>
      </c>
      <c r="AY257" s="17">
        <v>39</v>
      </c>
      <c r="AZ257" s="27">
        <v>182</v>
      </c>
      <c r="BA257" s="5">
        <v>43</v>
      </c>
    </row>
    <row r="258" spans="1:53" s="4" customFormat="1" ht="14.25" x14ac:dyDescent="0.2">
      <c r="A258" s="20">
        <v>3983</v>
      </c>
      <c r="B258" s="20" t="s">
        <v>22</v>
      </c>
      <c r="C258" s="20" t="s">
        <v>56</v>
      </c>
      <c r="D258" s="20" t="s">
        <v>22</v>
      </c>
      <c r="E258" s="37" t="s">
        <v>162</v>
      </c>
      <c r="F258" s="37" t="s">
        <v>294</v>
      </c>
      <c r="G258" s="37" t="s">
        <v>284</v>
      </c>
      <c r="H258" s="20" t="s">
        <v>56</v>
      </c>
      <c r="I258" s="20" t="s">
        <v>56</v>
      </c>
      <c r="J258" s="37" t="s">
        <v>288</v>
      </c>
      <c r="K258" s="21">
        <v>1847</v>
      </c>
      <c r="L258" s="28">
        <v>35</v>
      </c>
      <c r="M258" s="28">
        <v>34</v>
      </c>
      <c r="N258" s="28">
        <v>34</v>
      </c>
      <c r="O258" s="28">
        <v>33</v>
      </c>
      <c r="P258" s="28">
        <v>33</v>
      </c>
      <c r="Q258" s="28">
        <v>32</v>
      </c>
      <c r="R258" s="28">
        <v>31</v>
      </c>
      <c r="S258" s="28">
        <v>30</v>
      </c>
      <c r="T258" s="28">
        <v>30</v>
      </c>
      <c r="U258" s="28">
        <v>29</v>
      </c>
      <c r="V258" s="28">
        <v>28</v>
      </c>
      <c r="W258" s="28">
        <v>28</v>
      </c>
      <c r="X258" s="28">
        <v>27</v>
      </c>
      <c r="Y258" s="28">
        <v>28</v>
      </c>
      <c r="Z258" s="28">
        <v>28</v>
      </c>
      <c r="AA258" s="28">
        <v>28</v>
      </c>
      <c r="AB258" s="28">
        <v>29</v>
      </c>
      <c r="AC258" s="28">
        <v>29</v>
      </c>
      <c r="AD258" s="28">
        <v>30</v>
      </c>
      <c r="AE258" s="28">
        <v>31</v>
      </c>
      <c r="AF258" s="28">
        <v>164</v>
      </c>
      <c r="AG258" s="28">
        <v>140</v>
      </c>
      <c r="AH258" s="28">
        <v>120</v>
      </c>
      <c r="AI258" s="28">
        <v>78</v>
      </c>
      <c r="AJ258" s="28">
        <v>143</v>
      </c>
      <c r="AK258" s="28">
        <v>98</v>
      </c>
      <c r="AL258" s="28">
        <v>128</v>
      </c>
      <c r="AM258" s="28">
        <v>106</v>
      </c>
      <c r="AN258" s="28">
        <v>75</v>
      </c>
      <c r="AO258" s="28">
        <v>57</v>
      </c>
      <c r="AP258" s="28">
        <v>56</v>
      </c>
      <c r="AQ258" s="28">
        <v>40</v>
      </c>
      <c r="AR258" s="28">
        <v>35</v>
      </c>
      <c r="AS258" s="5">
        <v>3</v>
      </c>
      <c r="AT258" s="5">
        <v>17</v>
      </c>
      <c r="AU258" s="5">
        <v>17</v>
      </c>
      <c r="AV258" s="5">
        <v>35</v>
      </c>
      <c r="AW258" s="5">
        <v>942</v>
      </c>
      <c r="AX258" s="17">
        <v>70</v>
      </c>
      <c r="AY258" s="17">
        <v>76</v>
      </c>
      <c r="AZ258" s="27">
        <v>351</v>
      </c>
      <c r="BA258" s="5">
        <v>47</v>
      </c>
    </row>
    <row r="259" spans="1:53" s="4" customFormat="1" ht="14.25" x14ac:dyDescent="0.2">
      <c r="A259" s="20">
        <v>3978</v>
      </c>
      <c r="B259" s="20" t="s">
        <v>164</v>
      </c>
      <c r="C259" s="20" t="s">
        <v>56</v>
      </c>
      <c r="D259" s="20" t="s">
        <v>164</v>
      </c>
      <c r="E259" s="37" t="s">
        <v>163</v>
      </c>
      <c r="F259" s="37" t="s">
        <v>294</v>
      </c>
      <c r="G259" s="37" t="s">
        <v>284</v>
      </c>
      <c r="H259" s="20" t="s">
        <v>56</v>
      </c>
      <c r="I259" s="20" t="s">
        <v>56</v>
      </c>
      <c r="J259" s="37" t="s">
        <v>286</v>
      </c>
      <c r="K259" s="21">
        <v>1829</v>
      </c>
      <c r="L259" s="28">
        <v>49</v>
      </c>
      <c r="M259" s="28">
        <v>51</v>
      </c>
      <c r="N259" s="28">
        <v>51</v>
      </c>
      <c r="O259" s="28">
        <v>52</v>
      </c>
      <c r="P259" s="28">
        <v>52</v>
      </c>
      <c r="Q259" s="28">
        <v>52</v>
      </c>
      <c r="R259" s="28">
        <v>53</v>
      </c>
      <c r="S259" s="28">
        <v>52</v>
      </c>
      <c r="T259" s="28">
        <v>52</v>
      </c>
      <c r="U259" s="28">
        <v>51</v>
      </c>
      <c r="V259" s="28">
        <v>50</v>
      </c>
      <c r="W259" s="28">
        <v>48</v>
      </c>
      <c r="X259" s="28">
        <v>47</v>
      </c>
      <c r="Y259" s="28">
        <v>44</v>
      </c>
      <c r="Z259" s="28">
        <v>40</v>
      </c>
      <c r="AA259" s="28">
        <v>37</v>
      </c>
      <c r="AB259" s="28">
        <v>34</v>
      </c>
      <c r="AC259" s="28">
        <v>31</v>
      </c>
      <c r="AD259" s="28">
        <v>30</v>
      </c>
      <c r="AE259" s="28">
        <v>30</v>
      </c>
      <c r="AF259" s="28">
        <v>145</v>
      </c>
      <c r="AG259" s="28">
        <v>142</v>
      </c>
      <c r="AH259" s="28">
        <v>117</v>
      </c>
      <c r="AI259" s="28">
        <v>82</v>
      </c>
      <c r="AJ259" s="28">
        <v>94</v>
      </c>
      <c r="AK259" s="28">
        <v>78</v>
      </c>
      <c r="AL259" s="28">
        <v>57</v>
      </c>
      <c r="AM259" s="28">
        <v>60</v>
      </c>
      <c r="AN259" s="28">
        <v>61</v>
      </c>
      <c r="AO259" s="28">
        <v>38</v>
      </c>
      <c r="AP259" s="28">
        <v>28</v>
      </c>
      <c r="AQ259" s="28">
        <v>18</v>
      </c>
      <c r="AR259" s="28">
        <v>3</v>
      </c>
      <c r="AS259" s="5">
        <v>4</v>
      </c>
      <c r="AT259" s="5">
        <v>26</v>
      </c>
      <c r="AU259" s="5">
        <v>25</v>
      </c>
      <c r="AV259" s="5">
        <v>54</v>
      </c>
      <c r="AW259" s="5">
        <v>963</v>
      </c>
      <c r="AX259" s="17">
        <v>119</v>
      </c>
      <c r="AY259" s="17">
        <v>76</v>
      </c>
      <c r="AZ259" s="27">
        <v>334</v>
      </c>
      <c r="BA259" s="5">
        <v>73</v>
      </c>
    </row>
    <row r="260" spans="1:53" s="4" customFormat="1" ht="14.25" x14ac:dyDescent="0.2">
      <c r="A260" s="20">
        <v>3979</v>
      </c>
      <c r="B260" s="20" t="s">
        <v>482</v>
      </c>
      <c r="C260" s="20" t="s">
        <v>56</v>
      </c>
      <c r="D260" s="20" t="s">
        <v>164</v>
      </c>
      <c r="E260" s="37" t="s">
        <v>163</v>
      </c>
      <c r="F260" s="37" t="s">
        <v>294</v>
      </c>
      <c r="G260" s="37" t="s">
        <v>284</v>
      </c>
      <c r="H260" s="20" t="s">
        <v>56</v>
      </c>
      <c r="I260" s="20" t="s">
        <v>56</v>
      </c>
      <c r="J260" s="37" t="s">
        <v>288</v>
      </c>
      <c r="K260" s="21">
        <v>573</v>
      </c>
      <c r="L260" s="28">
        <v>15</v>
      </c>
      <c r="M260" s="28">
        <v>16</v>
      </c>
      <c r="N260" s="28">
        <v>16</v>
      </c>
      <c r="O260" s="28">
        <v>16</v>
      </c>
      <c r="P260" s="28">
        <v>16</v>
      </c>
      <c r="Q260" s="28">
        <v>16</v>
      </c>
      <c r="R260" s="28">
        <v>16</v>
      </c>
      <c r="S260" s="28">
        <v>16</v>
      </c>
      <c r="T260" s="28">
        <v>16</v>
      </c>
      <c r="U260" s="28">
        <v>16</v>
      </c>
      <c r="V260" s="28">
        <v>15</v>
      </c>
      <c r="W260" s="28">
        <v>15</v>
      </c>
      <c r="X260" s="28">
        <v>14</v>
      </c>
      <c r="Y260" s="28">
        <v>14</v>
      </c>
      <c r="Z260" s="28">
        <v>13</v>
      </c>
      <c r="AA260" s="28">
        <v>12</v>
      </c>
      <c r="AB260" s="28">
        <v>11</v>
      </c>
      <c r="AC260" s="28">
        <v>10</v>
      </c>
      <c r="AD260" s="28">
        <v>9</v>
      </c>
      <c r="AE260" s="28">
        <v>9</v>
      </c>
      <c r="AF260" s="28">
        <v>46</v>
      </c>
      <c r="AG260" s="28">
        <v>45</v>
      </c>
      <c r="AH260" s="28">
        <v>36</v>
      </c>
      <c r="AI260" s="28">
        <v>26</v>
      </c>
      <c r="AJ260" s="28">
        <v>30</v>
      </c>
      <c r="AK260" s="28">
        <v>25</v>
      </c>
      <c r="AL260" s="28">
        <v>18</v>
      </c>
      <c r="AM260" s="28">
        <v>19</v>
      </c>
      <c r="AN260" s="28">
        <v>19</v>
      </c>
      <c r="AO260" s="28">
        <v>12</v>
      </c>
      <c r="AP260" s="28">
        <v>9</v>
      </c>
      <c r="AQ260" s="28">
        <v>6</v>
      </c>
      <c r="AR260" s="28">
        <v>1</v>
      </c>
      <c r="AS260" s="5">
        <v>1</v>
      </c>
      <c r="AT260" s="5">
        <v>8</v>
      </c>
      <c r="AU260" s="5">
        <v>8</v>
      </c>
      <c r="AV260" s="5">
        <v>17</v>
      </c>
      <c r="AW260" s="5">
        <v>302</v>
      </c>
      <c r="AX260" s="17">
        <v>38</v>
      </c>
      <c r="AY260" s="17">
        <v>24</v>
      </c>
      <c r="AZ260" s="27">
        <v>104</v>
      </c>
      <c r="BA260" s="5">
        <v>23</v>
      </c>
    </row>
    <row r="261" spans="1:53" s="4" customFormat="1" ht="14.25" x14ac:dyDescent="0.2">
      <c r="A261" s="20">
        <v>3980</v>
      </c>
      <c r="B261" s="20" t="s">
        <v>483</v>
      </c>
      <c r="C261" s="20" t="s">
        <v>56</v>
      </c>
      <c r="D261" s="20" t="s">
        <v>164</v>
      </c>
      <c r="E261" s="37" t="s">
        <v>163</v>
      </c>
      <c r="F261" s="37" t="s">
        <v>294</v>
      </c>
      <c r="G261" s="37" t="s">
        <v>284</v>
      </c>
      <c r="H261" s="20" t="s">
        <v>56</v>
      </c>
      <c r="I261" s="20" t="s">
        <v>56</v>
      </c>
      <c r="J261" s="37" t="s">
        <v>305</v>
      </c>
      <c r="K261" s="21">
        <v>730</v>
      </c>
      <c r="L261" s="28">
        <v>20</v>
      </c>
      <c r="M261" s="28">
        <v>20</v>
      </c>
      <c r="N261" s="28">
        <v>21</v>
      </c>
      <c r="O261" s="28">
        <v>21</v>
      </c>
      <c r="P261" s="28">
        <v>21</v>
      </c>
      <c r="Q261" s="28">
        <v>21</v>
      </c>
      <c r="R261" s="28">
        <v>21</v>
      </c>
      <c r="S261" s="28">
        <v>21</v>
      </c>
      <c r="T261" s="28">
        <v>20</v>
      </c>
      <c r="U261" s="28">
        <v>20</v>
      </c>
      <c r="V261" s="28">
        <v>20</v>
      </c>
      <c r="W261" s="28">
        <v>19</v>
      </c>
      <c r="X261" s="28">
        <v>18</v>
      </c>
      <c r="Y261" s="28">
        <v>17</v>
      </c>
      <c r="Z261" s="28">
        <v>16</v>
      </c>
      <c r="AA261" s="28">
        <v>15</v>
      </c>
      <c r="AB261" s="28">
        <v>13</v>
      </c>
      <c r="AC261" s="28">
        <v>13</v>
      </c>
      <c r="AD261" s="28">
        <v>12</v>
      </c>
      <c r="AE261" s="28">
        <v>12</v>
      </c>
      <c r="AF261" s="28">
        <v>58</v>
      </c>
      <c r="AG261" s="28">
        <v>57</v>
      </c>
      <c r="AH261" s="28">
        <v>46</v>
      </c>
      <c r="AI261" s="28">
        <v>33</v>
      </c>
      <c r="AJ261" s="28">
        <v>38</v>
      </c>
      <c r="AK261" s="28">
        <v>31</v>
      </c>
      <c r="AL261" s="28">
        <v>23</v>
      </c>
      <c r="AM261" s="28">
        <v>24</v>
      </c>
      <c r="AN261" s="28">
        <v>25</v>
      </c>
      <c r="AO261" s="28">
        <v>15</v>
      </c>
      <c r="AP261" s="28">
        <v>11</v>
      </c>
      <c r="AQ261" s="28">
        <v>7</v>
      </c>
      <c r="AR261" s="28">
        <v>1</v>
      </c>
      <c r="AS261" s="5">
        <v>2</v>
      </c>
      <c r="AT261" s="5">
        <v>10</v>
      </c>
      <c r="AU261" s="5">
        <v>10</v>
      </c>
      <c r="AV261" s="5">
        <v>21</v>
      </c>
      <c r="AW261" s="5">
        <v>385</v>
      </c>
      <c r="AX261" s="17">
        <v>48</v>
      </c>
      <c r="AY261" s="17">
        <v>31</v>
      </c>
      <c r="AZ261" s="27">
        <v>133</v>
      </c>
      <c r="BA261" s="5">
        <v>29</v>
      </c>
    </row>
    <row r="262" spans="1:53" s="4" customFormat="1" ht="14.25" x14ac:dyDescent="0.2">
      <c r="A262" s="20">
        <v>12083</v>
      </c>
      <c r="B262" s="20" t="s">
        <v>484</v>
      </c>
      <c r="C262" s="20" t="s">
        <v>56</v>
      </c>
      <c r="D262" s="20" t="s">
        <v>164</v>
      </c>
      <c r="E262" s="37" t="s">
        <v>163</v>
      </c>
      <c r="F262" s="37" t="s">
        <v>294</v>
      </c>
      <c r="G262" s="37" t="s">
        <v>284</v>
      </c>
      <c r="H262" s="20" t="s">
        <v>56</v>
      </c>
      <c r="I262" s="20" t="s">
        <v>56</v>
      </c>
      <c r="J262" s="37" t="s">
        <v>288</v>
      </c>
      <c r="K262" s="21">
        <v>945</v>
      </c>
      <c r="L262" s="28">
        <v>26</v>
      </c>
      <c r="M262" s="28">
        <v>26</v>
      </c>
      <c r="N262" s="28">
        <v>27</v>
      </c>
      <c r="O262" s="28">
        <v>27</v>
      </c>
      <c r="P262" s="28">
        <v>28</v>
      </c>
      <c r="Q262" s="28">
        <v>28</v>
      </c>
      <c r="R262" s="28">
        <v>27</v>
      </c>
      <c r="S262" s="28">
        <v>27</v>
      </c>
      <c r="T262" s="28">
        <v>26</v>
      </c>
      <c r="U262" s="28">
        <v>26</v>
      </c>
      <c r="V262" s="28">
        <v>25</v>
      </c>
      <c r="W262" s="28">
        <v>25</v>
      </c>
      <c r="X262" s="28">
        <v>24</v>
      </c>
      <c r="Y262" s="28">
        <v>22</v>
      </c>
      <c r="Z262" s="28">
        <v>21</v>
      </c>
      <c r="AA262" s="28">
        <v>19</v>
      </c>
      <c r="AB262" s="28">
        <v>17</v>
      </c>
      <c r="AC262" s="28">
        <v>16</v>
      </c>
      <c r="AD262" s="28">
        <v>16</v>
      </c>
      <c r="AE262" s="28">
        <v>15</v>
      </c>
      <c r="AF262" s="28">
        <v>75</v>
      </c>
      <c r="AG262" s="28">
        <v>73</v>
      </c>
      <c r="AH262" s="28">
        <v>60</v>
      </c>
      <c r="AI262" s="28">
        <v>42</v>
      </c>
      <c r="AJ262" s="28">
        <v>49</v>
      </c>
      <c r="AK262" s="28">
        <v>41</v>
      </c>
      <c r="AL262" s="28">
        <v>29</v>
      </c>
      <c r="AM262" s="28">
        <v>31</v>
      </c>
      <c r="AN262" s="28">
        <v>32</v>
      </c>
      <c r="AO262" s="28">
        <v>20</v>
      </c>
      <c r="AP262" s="28">
        <v>14</v>
      </c>
      <c r="AQ262" s="28">
        <v>9</v>
      </c>
      <c r="AR262" s="28">
        <v>2</v>
      </c>
      <c r="AS262" s="5">
        <v>2</v>
      </c>
      <c r="AT262" s="5">
        <v>13</v>
      </c>
      <c r="AU262" s="5">
        <v>13</v>
      </c>
      <c r="AV262" s="5">
        <v>28</v>
      </c>
      <c r="AW262" s="5">
        <v>497</v>
      </c>
      <c r="AX262" s="17">
        <v>62</v>
      </c>
      <c r="AY262" s="17">
        <v>40</v>
      </c>
      <c r="AZ262" s="27">
        <v>172</v>
      </c>
      <c r="BA262" s="5">
        <v>38</v>
      </c>
    </row>
    <row r="263" spans="1:53" s="4" customFormat="1" ht="14.25" x14ac:dyDescent="0.2">
      <c r="A263" s="20">
        <v>3989</v>
      </c>
      <c r="B263" s="20" t="s">
        <v>166</v>
      </c>
      <c r="C263" s="20" t="s">
        <v>56</v>
      </c>
      <c r="D263" s="20" t="s">
        <v>166</v>
      </c>
      <c r="E263" s="37" t="s">
        <v>165</v>
      </c>
      <c r="F263" s="37" t="s">
        <v>294</v>
      </c>
      <c r="G263" s="37" t="s">
        <v>346</v>
      </c>
      <c r="H263" s="20" t="s">
        <v>56</v>
      </c>
      <c r="I263" s="20" t="s">
        <v>166</v>
      </c>
      <c r="J263" s="37" t="s">
        <v>286</v>
      </c>
      <c r="K263" s="21">
        <v>3728</v>
      </c>
      <c r="L263" s="28">
        <v>76</v>
      </c>
      <c r="M263" s="28">
        <v>85</v>
      </c>
      <c r="N263" s="28">
        <v>92</v>
      </c>
      <c r="O263" s="28">
        <v>98</v>
      </c>
      <c r="P263" s="28">
        <v>102</v>
      </c>
      <c r="Q263" s="28">
        <v>106</v>
      </c>
      <c r="R263" s="28">
        <v>108</v>
      </c>
      <c r="S263" s="28">
        <v>110</v>
      </c>
      <c r="T263" s="28">
        <v>110</v>
      </c>
      <c r="U263" s="28">
        <v>111</v>
      </c>
      <c r="V263" s="28">
        <v>109</v>
      </c>
      <c r="W263" s="28">
        <v>107</v>
      </c>
      <c r="X263" s="28">
        <v>103</v>
      </c>
      <c r="Y263" s="28">
        <v>97</v>
      </c>
      <c r="Z263" s="28">
        <v>90</v>
      </c>
      <c r="AA263" s="28">
        <v>83</v>
      </c>
      <c r="AB263" s="28">
        <v>74</v>
      </c>
      <c r="AC263" s="28">
        <v>69</v>
      </c>
      <c r="AD263" s="28">
        <v>66</v>
      </c>
      <c r="AE263" s="28">
        <v>67</v>
      </c>
      <c r="AF263" s="28">
        <v>326</v>
      </c>
      <c r="AG263" s="28">
        <v>268</v>
      </c>
      <c r="AH263" s="28">
        <v>238</v>
      </c>
      <c r="AI263" s="28">
        <v>196</v>
      </c>
      <c r="AJ263" s="28">
        <v>186</v>
      </c>
      <c r="AK263" s="28">
        <v>167</v>
      </c>
      <c r="AL263" s="28">
        <v>118</v>
      </c>
      <c r="AM263" s="28">
        <v>116</v>
      </c>
      <c r="AN263" s="28">
        <v>92</v>
      </c>
      <c r="AO263" s="28">
        <v>62</v>
      </c>
      <c r="AP263" s="28">
        <v>58</v>
      </c>
      <c r="AQ263" s="28">
        <v>30</v>
      </c>
      <c r="AR263" s="28">
        <v>8</v>
      </c>
      <c r="AS263" s="5">
        <v>6</v>
      </c>
      <c r="AT263" s="5">
        <v>41</v>
      </c>
      <c r="AU263" s="5">
        <v>45</v>
      </c>
      <c r="AV263" s="5">
        <v>82</v>
      </c>
      <c r="AW263" s="5">
        <v>1880</v>
      </c>
      <c r="AX263" s="17">
        <v>251</v>
      </c>
      <c r="AY263" s="17">
        <v>178</v>
      </c>
      <c r="AZ263" s="27">
        <v>701</v>
      </c>
      <c r="BA263" s="5">
        <v>111</v>
      </c>
    </row>
    <row r="264" spans="1:53" s="4" customFormat="1" ht="14.25" x14ac:dyDescent="0.2">
      <c r="A264" s="20">
        <v>3990</v>
      </c>
      <c r="B264" s="20" t="s">
        <v>485</v>
      </c>
      <c r="C264" s="20" t="s">
        <v>56</v>
      </c>
      <c r="D264" s="20" t="s">
        <v>166</v>
      </c>
      <c r="E264" s="37" t="s">
        <v>165</v>
      </c>
      <c r="F264" s="37" t="s">
        <v>294</v>
      </c>
      <c r="G264" s="37" t="s">
        <v>346</v>
      </c>
      <c r="H264" s="20" t="s">
        <v>56</v>
      </c>
      <c r="I264" s="20" t="s">
        <v>166</v>
      </c>
      <c r="J264" s="37" t="s">
        <v>288</v>
      </c>
      <c r="K264" s="21">
        <v>549</v>
      </c>
      <c r="L264" s="28">
        <v>12</v>
      </c>
      <c r="M264" s="28">
        <v>12</v>
      </c>
      <c r="N264" s="28">
        <v>13</v>
      </c>
      <c r="O264" s="28">
        <v>14</v>
      </c>
      <c r="P264" s="28">
        <v>16</v>
      </c>
      <c r="Q264" s="28">
        <v>16</v>
      </c>
      <c r="R264" s="28">
        <v>17</v>
      </c>
      <c r="S264" s="28">
        <v>16</v>
      </c>
      <c r="T264" s="28">
        <v>16</v>
      </c>
      <c r="U264" s="28">
        <v>16</v>
      </c>
      <c r="V264" s="28">
        <v>16</v>
      </c>
      <c r="W264" s="28">
        <v>16</v>
      </c>
      <c r="X264" s="28">
        <v>15</v>
      </c>
      <c r="Y264" s="28">
        <v>14</v>
      </c>
      <c r="Z264" s="28">
        <v>13</v>
      </c>
      <c r="AA264" s="28">
        <v>12</v>
      </c>
      <c r="AB264" s="28">
        <v>11</v>
      </c>
      <c r="AC264" s="28">
        <v>10</v>
      </c>
      <c r="AD264" s="28">
        <v>10</v>
      </c>
      <c r="AE264" s="28">
        <v>10</v>
      </c>
      <c r="AF264" s="28">
        <v>48</v>
      </c>
      <c r="AG264" s="28">
        <v>39</v>
      </c>
      <c r="AH264" s="28">
        <v>35</v>
      </c>
      <c r="AI264" s="28">
        <v>29</v>
      </c>
      <c r="AJ264" s="28">
        <v>27</v>
      </c>
      <c r="AK264" s="28">
        <v>25</v>
      </c>
      <c r="AL264" s="28">
        <v>17</v>
      </c>
      <c r="AM264" s="28">
        <v>17</v>
      </c>
      <c r="AN264" s="28">
        <v>13</v>
      </c>
      <c r="AO264" s="28">
        <v>9</v>
      </c>
      <c r="AP264" s="28">
        <v>9</v>
      </c>
      <c r="AQ264" s="28">
        <v>5</v>
      </c>
      <c r="AR264" s="28">
        <v>1</v>
      </c>
      <c r="AS264" s="5">
        <v>1</v>
      </c>
      <c r="AT264" s="5">
        <v>6</v>
      </c>
      <c r="AU264" s="5">
        <v>6</v>
      </c>
      <c r="AV264" s="5">
        <v>12</v>
      </c>
      <c r="AW264" s="5">
        <v>276</v>
      </c>
      <c r="AX264" s="17">
        <v>37</v>
      </c>
      <c r="AY264" s="17">
        <v>26</v>
      </c>
      <c r="AZ264" s="27">
        <v>103</v>
      </c>
      <c r="BA264" s="5">
        <v>16</v>
      </c>
    </row>
    <row r="265" spans="1:53" s="4" customFormat="1" ht="14.25" x14ac:dyDescent="0.2">
      <c r="A265" s="20">
        <v>3991</v>
      </c>
      <c r="B265" s="20" t="s">
        <v>486</v>
      </c>
      <c r="C265" s="20" t="s">
        <v>56</v>
      </c>
      <c r="D265" s="20" t="s">
        <v>166</v>
      </c>
      <c r="E265" s="37" t="s">
        <v>165</v>
      </c>
      <c r="F265" s="37" t="s">
        <v>294</v>
      </c>
      <c r="G265" s="37" t="s">
        <v>346</v>
      </c>
      <c r="H265" s="20" t="s">
        <v>56</v>
      </c>
      <c r="I265" s="20" t="s">
        <v>166</v>
      </c>
      <c r="J265" s="37" t="s">
        <v>305</v>
      </c>
      <c r="K265" s="21">
        <v>2592</v>
      </c>
      <c r="L265" s="28">
        <v>53</v>
      </c>
      <c r="M265" s="28">
        <v>59</v>
      </c>
      <c r="N265" s="28">
        <v>64</v>
      </c>
      <c r="O265" s="28">
        <v>68</v>
      </c>
      <c r="P265" s="28">
        <v>71</v>
      </c>
      <c r="Q265" s="28">
        <v>73</v>
      </c>
      <c r="R265" s="28">
        <v>75</v>
      </c>
      <c r="S265" s="28">
        <v>76</v>
      </c>
      <c r="T265" s="28">
        <v>77</v>
      </c>
      <c r="U265" s="28">
        <v>76</v>
      </c>
      <c r="V265" s="28">
        <v>75</v>
      </c>
      <c r="W265" s="28">
        <v>74</v>
      </c>
      <c r="X265" s="28">
        <v>72</v>
      </c>
      <c r="Y265" s="28">
        <v>68</v>
      </c>
      <c r="Z265" s="28">
        <v>63</v>
      </c>
      <c r="AA265" s="28">
        <v>57</v>
      </c>
      <c r="AB265" s="28">
        <v>52</v>
      </c>
      <c r="AC265" s="28">
        <v>47</v>
      </c>
      <c r="AD265" s="28">
        <v>46</v>
      </c>
      <c r="AE265" s="28">
        <v>46</v>
      </c>
      <c r="AF265" s="28">
        <v>226</v>
      </c>
      <c r="AG265" s="28">
        <v>187</v>
      </c>
      <c r="AH265" s="28">
        <v>165</v>
      </c>
      <c r="AI265" s="28">
        <v>137</v>
      </c>
      <c r="AJ265" s="28">
        <v>130</v>
      </c>
      <c r="AK265" s="28">
        <v>116</v>
      </c>
      <c r="AL265" s="28">
        <v>82</v>
      </c>
      <c r="AM265" s="28">
        <v>80</v>
      </c>
      <c r="AN265" s="28">
        <v>64</v>
      </c>
      <c r="AO265" s="28">
        <v>44</v>
      </c>
      <c r="AP265" s="28">
        <v>41</v>
      </c>
      <c r="AQ265" s="28">
        <v>22</v>
      </c>
      <c r="AR265" s="28">
        <v>6</v>
      </c>
      <c r="AS265" s="5">
        <v>4</v>
      </c>
      <c r="AT265" s="5">
        <v>28</v>
      </c>
      <c r="AU265" s="5">
        <v>30</v>
      </c>
      <c r="AV265" s="5">
        <v>57</v>
      </c>
      <c r="AW265" s="5">
        <v>1306</v>
      </c>
      <c r="AX265" s="17">
        <v>174</v>
      </c>
      <c r="AY265" s="17">
        <v>124</v>
      </c>
      <c r="AZ265" s="27">
        <v>487</v>
      </c>
      <c r="BA265" s="5">
        <v>78</v>
      </c>
    </row>
    <row r="266" spans="1:53" s="4" customFormat="1" ht="14.25" x14ac:dyDescent="0.2">
      <c r="A266" s="20">
        <v>11210</v>
      </c>
      <c r="B266" s="20" t="s">
        <v>487</v>
      </c>
      <c r="C266" s="20" t="s">
        <v>56</v>
      </c>
      <c r="D266" s="20" t="s">
        <v>166</v>
      </c>
      <c r="E266" s="37" t="s">
        <v>165</v>
      </c>
      <c r="F266" s="37" t="s">
        <v>294</v>
      </c>
      <c r="G266" s="37" t="s">
        <v>346</v>
      </c>
      <c r="H266" s="20" t="s">
        <v>56</v>
      </c>
      <c r="I266" s="20" t="s">
        <v>166</v>
      </c>
      <c r="J266" s="37" t="s">
        <v>288</v>
      </c>
      <c r="K266" s="21">
        <v>454</v>
      </c>
      <c r="L266" s="28">
        <v>9</v>
      </c>
      <c r="M266" s="28">
        <v>10</v>
      </c>
      <c r="N266" s="28">
        <v>11</v>
      </c>
      <c r="O266" s="28">
        <v>12</v>
      </c>
      <c r="P266" s="28">
        <v>12</v>
      </c>
      <c r="Q266" s="28">
        <v>13</v>
      </c>
      <c r="R266" s="28">
        <v>13</v>
      </c>
      <c r="S266" s="28">
        <v>14</v>
      </c>
      <c r="T266" s="28">
        <v>14</v>
      </c>
      <c r="U266" s="28">
        <v>13</v>
      </c>
      <c r="V266" s="28">
        <v>13</v>
      </c>
      <c r="W266" s="28">
        <v>13</v>
      </c>
      <c r="X266" s="28">
        <v>13</v>
      </c>
      <c r="Y266" s="28">
        <v>12</v>
      </c>
      <c r="Z266" s="28">
        <v>11</v>
      </c>
      <c r="AA266" s="28">
        <v>10</v>
      </c>
      <c r="AB266" s="28">
        <v>9</v>
      </c>
      <c r="AC266" s="28">
        <v>8</v>
      </c>
      <c r="AD266" s="28">
        <v>8</v>
      </c>
      <c r="AE266" s="28">
        <v>8</v>
      </c>
      <c r="AF266" s="28">
        <v>40</v>
      </c>
      <c r="AG266" s="28">
        <v>33</v>
      </c>
      <c r="AH266" s="28">
        <v>29</v>
      </c>
      <c r="AI266" s="28">
        <v>24</v>
      </c>
      <c r="AJ266" s="28">
        <v>23</v>
      </c>
      <c r="AK266" s="28">
        <v>20</v>
      </c>
      <c r="AL266" s="28">
        <v>14</v>
      </c>
      <c r="AM266" s="28">
        <v>14</v>
      </c>
      <c r="AN266" s="28">
        <v>11</v>
      </c>
      <c r="AO266" s="28">
        <v>8</v>
      </c>
      <c r="AP266" s="28">
        <v>7</v>
      </c>
      <c r="AQ266" s="28">
        <v>4</v>
      </c>
      <c r="AR266" s="28">
        <v>1</v>
      </c>
      <c r="AS266" s="5">
        <v>1</v>
      </c>
      <c r="AT266" s="5">
        <v>5</v>
      </c>
      <c r="AU266" s="5">
        <v>5</v>
      </c>
      <c r="AV266" s="5">
        <v>10</v>
      </c>
      <c r="AW266" s="5">
        <v>229</v>
      </c>
      <c r="AX266" s="17">
        <v>31</v>
      </c>
      <c r="AY266" s="17">
        <v>22</v>
      </c>
      <c r="AZ266" s="27">
        <v>85</v>
      </c>
      <c r="BA266" s="5">
        <v>14</v>
      </c>
    </row>
    <row r="267" spans="1:53" s="4" customFormat="1" ht="14.25" x14ac:dyDescent="0.2">
      <c r="A267" s="20">
        <v>3981</v>
      </c>
      <c r="B267" s="20" t="s">
        <v>168</v>
      </c>
      <c r="C267" s="20" t="s">
        <v>56</v>
      </c>
      <c r="D267" s="20" t="s">
        <v>168</v>
      </c>
      <c r="E267" s="37" t="s">
        <v>167</v>
      </c>
      <c r="F267" s="37" t="s">
        <v>294</v>
      </c>
      <c r="G267" s="37" t="s">
        <v>284</v>
      </c>
      <c r="H267" s="20" t="s">
        <v>56</v>
      </c>
      <c r="I267" s="20" t="s">
        <v>56</v>
      </c>
      <c r="J267" s="37" t="s">
        <v>288</v>
      </c>
      <c r="K267" s="21">
        <v>654</v>
      </c>
      <c r="L267" s="28">
        <v>15</v>
      </c>
      <c r="M267" s="28">
        <v>14</v>
      </c>
      <c r="N267" s="28">
        <v>13</v>
      </c>
      <c r="O267" s="28">
        <v>12</v>
      </c>
      <c r="P267" s="28">
        <v>12</v>
      </c>
      <c r="Q267" s="28">
        <v>11</v>
      </c>
      <c r="R267" s="28">
        <v>11</v>
      </c>
      <c r="S267" s="28">
        <v>11</v>
      </c>
      <c r="T267" s="28">
        <v>11</v>
      </c>
      <c r="U267" s="28">
        <v>11</v>
      </c>
      <c r="V267" s="28">
        <v>11</v>
      </c>
      <c r="W267" s="28">
        <v>12</v>
      </c>
      <c r="X267" s="28">
        <v>12</v>
      </c>
      <c r="Y267" s="28">
        <v>12</v>
      </c>
      <c r="Z267" s="28">
        <v>12</v>
      </c>
      <c r="AA267" s="28">
        <v>12</v>
      </c>
      <c r="AB267" s="28">
        <v>13</v>
      </c>
      <c r="AC267" s="28">
        <v>13</v>
      </c>
      <c r="AD267" s="28">
        <v>13</v>
      </c>
      <c r="AE267" s="28">
        <v>13</v>
      </c>
      <c r="AF267" s="28">
        <v>66</v>
      </c>
      <c r="AG267" s="28">
        <v>58</v>
      </c>
      <c r="AH267" s="28">
        <v>56</v>
      </c>
      <c r="AI267" s="28">
        <v>37</v>
      </c>
      <c r="AJ267" s="28">
        <v>38</v>
      </c>
      <c r="AK267" s="28">
        <v>27</v>
      </c>
      <c r="AL267" s="28">
        <v>25</v>
      </c>
      <c r="AM267" s="28">
        <v>24</v>
      </c>
      <c r="AN267" s="28">
        <v>22</v>
      </c>
      <c r="AO267" s="28">
        <v>24</v>
      </c>
      <c r="AP267" s="28">
        <v>17</v>
      </c>
      <c r="AQ267" s="28">
        <v>9</v>
      </c>
      <c r="AR267" s="28">
        <v>7</v>
      </c>
      <c r="AS267" s="5">
        <v>1</v>
      </c>
      <c r="AT267" s="5">
        <v>7</v>
      </c>
      <c r="AU267" s="5">
        <v>7</v>
      </c>
      <c r="AV267" s="5">
        <v>16</v>
      </c>
      <c r="AW267" s="5">
        <v>337</v>
      </c>
      <c r="AX267" s="17">
        <v>29</v>
      </c>
      <c r="AY267" s="17">
        <v>33</v>
      </c>
      <c r="AZ267" s="27">
        <v>142</v>
      </c>
      <c r="BA267" s="5">
        <v>22</v>
      </c>
    </row>
    <row r="268" spans="1:53" s="4" customFormat="1" ht="14.25" x14ac:dyDescent="0.2">
      <c r="A268" s="20">
        <v>3982</v>
      </c>
      <c r="B268" s="20" t="s">
        <v>488</v>
      </c>
      <c r="C268" s="20" t="s">
        <v>56</v>
      </c>
      <c r="D268" s="20" t="s">
        <v>168</v>
      </c>
      <c r="E268" s="37" t="s">
        <v>167</v>
      </c>
      <c r="F268" s="37" t="s">
        <v>294</v>
      </c>
      <c r="G268" s="37" t="s">
        <v>284</v>
      </c>
      <c r="H268" s="20" t="s">
        <v>56</v>
      </c>
      <c r="I268" s="20" t="s">
        <v>56</v>
      </c>
      <c r="J268" s="37" t="s">
        <v>288</v>
      </c>
      <c r="K268" s="21">
        <v>616</v>
      </c>
      <c r="L268" s="28">
        <v>14</v>
      </c>
      <c r="M268" s="28">
        <v>13</v>
      </c>
      <c r="N268" s="28">
        <v>12</v>
      </c>
      <c r="O268" s="28">
        <v>12</v>
      </c>
      <c r="P268" s="28">
        <v>11</v>
      </c>
      <c r="Q268" s="28">
        <v>11</v>
      </c>
      <c r="R268" s="28">
        <v>11</v>
      </c>
      <c r="S268" s="28">
        <v>11</v>
      </c>
      <c r="T268" s="28">
        <v>11</v>
      </c>
      <c r="U268" s="28">
        <v>11</v>
      </c>
      <c r="V268" s="28">
        <v>11</v>
      </c>
      <c r="W268" s="28">
        <v>11</v>
      </c>
      <c r="X268" s="28">
        <v>11</v>
      </c>
      <c r="Y268" s="28">
        <v>12</v>
      </c>
      <c r="Z268" s="28">
        <v>12</v>
      </c>
      <c r="AA268" s="28">
        <v>12</v>
      </c>
      <c r="AB268" s="28">
        <v>12</v>
      </c>
      <c r="AC268" s="28">
        <v>12</v>
      </c>
      <c r="AD268" s="28">
        <v>12</v>
      </c>
      <c r="AE268" s="28">
        <v>13</v>
      </c>
      <c r="AF268" s="28">
        <v>61</v>
      </c>
      <c r="AG268" s="28">
        <v>54</v>
      </c>
      <c r="AH268" s="28">
        <v>53</v>
      </c>
      <c r="AI268" s="28">
        <v>35</v>
      </c>
      <c r="AJ268" s="28">
        <v>36</v>
      </c>
      <c r="AK268" s="28">
        <v>25</v>
      </c>
      <c r="AL268" s="28">
        <v>23</v>
      </c>
      <c r="AM268" s="28">
        <v>23</v>
      </c>
      <c r="AN268" s="28">
        <v>20</v>
      </c>
      <c r="AO268" s="28">
        <v>22</v>
      </c>
      <c r="AP268" s="28">
        <v>15</v>
      </c>
      <c r="AQ268" s="28">
        <v>8</v>
      </c>
      <c r="AR268" s="28">
        <v>6</v>
      </c>
      <c r="AS268" s="5">
        <v>1</v>
      </c>
      <c r="AT268" s="5">
        <v>7</v>
      </c>
      <c r="AU268" s="5">
        <v>6</v>
      </c>
      <c r="AV268" s="5">
        <v>15</v>
      </c>
      <c r="AW268" s="5">
        <v>315</v>
      </c>
      <c r="AX268" s="17">
        <v>28</v>
      </c>
      <c r="AY268" s="17">
        <v>31</v>
      </c>
      <c r="AZ268" s="27">
        <v>133</v>
      </c>
      <c r="BA268" s="5">
        <v>20</v>
      </c>
    </row>
    <row r="269" spans="1:53" s="4" customFormat="1" ht="14.25" x14ac:dyDescent="0.2">
      <c r="A269" s="20">
        <v>3996</v>
      </c>
      <c r="B269" s="20" t="s">
        <v>170</v>
      </c>
      <c r="C269" s="20" t="s">
        <v>56</v>
      </c>
      <c r="D269" s="20" t="s">
        <v>170</v>
      </c>
      <c r="E269" s="37" t="s">
        <v>169</v>
      </c>
      <c r="F269" s="37" t="s">
        <v>294</v>
      </c>
      <c r="G269" s="37" t="s">
        <v>346</v>
      </c>
      <c r="H269" s="20" t="s">
        <v>56</v>
      </c>
      <c r="I269" s="20" t="s">
        <v>166</v>
      </c>
      <c r="J269" s="37" t="s">
        <v>286</v>
      </c>
      <c r="K269" s="21">
        <v>1588</v>
      </c>
      <c r="L269" s="28">
        <v>36</v>
      </c>
      <c r="M269" s="28">
        <v>34</v>
      </c>
      <c r="N269" s="28">
        <v>33</v>
      </c>
      <c r="O269" s="28">
        <v>33</v>
      </c>
      <c r="P269" s="28">
        <v>32</v>
      </c>
      <c r="Q269" s="28">
        <v>32</v>
      </c>
      <c r="R269" s="28">
        <v>32</v>
      </c>
      <c r="S269" s="28">
        <v>33</v>
      </c>
      <c r="T269" s="28">
        <v>33</v>
      </c>
      <c r="U269" s="28">
        <v>33</v>
      </c>
      <c r="V269" s="28">
        <v>34</v>
      </c>
      <c r="W269" s="28">
        <v>35</v>
      </c>
      <c r="X269" s="28">
        <v>35</v>
      </c>
      <c r="Y269" s="28">
        <v>34</v>
      </c>
      <c r="Z269" s="28">
        <v>32</v>
      </c>
      <c r="AA269" s="28">
        <v>30</v>
      </c>
      <c r="AB269" s="28">
        <v>29</v>
      </c>
      <c r="AC269" s="28">
        <v>28</v>
      </c>
      <c r="AD269" s="28">
        <v>26</v>
      </c>
      <c r="AE269" s="28">
        <v>26</v>
      </c>
      <c r="AF269" s="28">
        <v>124</v>
      </c>
      <c r="AG269" s="28">
        <v>157</v>
      </c>
      <c r="AH269" s="28">
        <v>120</v>
      </c>
      <c r="AI269" s="28">
        <v>101</v>
      </c>
      <c r="AJ269" s="28">
        <v>95</v>
      </c>
      <c r="AK269" s="28">
        <v>90</v>
      </c>
      <c r="AL269" s="28">
        <v>72</v>
      </c>
      <c r="AM269" s="28">
        <v>49</v>
      </c>
      <c r="AN269" s="28">
        <v>32</v>
      </c>
      <c r="AO269" s="28">
        <v>21</v>
      </c>
      <c r="AP269" s="28">
        <v>14</v>
      </c>
      <c r="AQ269" s="28">
        <v>10</v>
      </c>
      <c r="AR269" s="28">
        <v>63</v>
      </c>
      <c r="AS269" s="5">
        <v>3</v>
      </c>
      <c r="AT269" s="5">
        <v>18</v>
      </c>
      <c r="AU269" s="5">
        <v>17</v>
      </c>
      <c r="AV269" s="5">
        <v>38</v>
      </c>
      <c r="AW269" s="5">
        <v>661</v>
      </c>
      <c r="AX269" s="17">
        <v>81</v>
      </c>
      <c r="AY269" s="17">
        <v>63</v>
      </c>
      <c r="AZ269" s="27">
        <v>264</v>
      </c>
      <c r="BA269" s="5">
        <v>52</v>
      </c>
    </row>
    <row r="270" spans="1:53" s="4" customFormat="1" ht="14.25" x14ac:dyDescent="0.2">
      <c r="A270" s="20">
        <v>3997</v>
      </c>
      <c r="B270" s="20" t="s">
        <v>489</v>
      </c>
      <c r="C270" s="20" t="s">
        <v>56</v>
      </c>
      <c r="D270" s="20" t="s">
        <v>170</v>
      </c>
      <c r="E270" s="37" t="s">
        <v>169</v>
      </c>
      <c r="F270" s="37" t="s">
        <v>294</v>
      </c>
      <c r="G270" s="37" t="s">
        <v>346</v>
      </c>
      <c r="H270" s="20" t="s">
        <v>56</v>
      </c>
      <c r="I270" s="20" t="s">
        <v>166</v>
      </c>
      <c r="J270" s="37" t="s">
        <v>288</v>
      </c>
      <c r="K270" s="21">
        <v>1044</v>
      </c>
      <c r="L270" s="28">
        <v>24</v>
      </c>
      <c r="M270" s="28">
        <v>23</v>
      </c>
      <c r="N270" s="28">
        <v>22</v>
      </c>
      <c r="O270" s="28">
        <v>21</v>
      </c>
      <c r="P270" s="28">
        <v>21</v>
      </c>
      <c r="Q270" s="28">
        <v>21</v>
      </c>
      <c r="R270" s="28">
        <v>21</v>
      </c>
      <c r="S270" s="28">
        <v>21</v>
      </c>
      <c r="T270" s="28">
        <v>22</v>
      </c>
      <c r="U270" s="28">
        <v>22</v>
      </c>
      <c r="V270" s="28">
        <v>22</v>
      </c>
      <c r="W270" s="28">
        <v>23</v>
      </c>
      <c r="X270" s="28">
        <v>22</v>
      </c>
      <c r="Y270" s="28">
        <v>22</v>
      </c>
      <c r="Z270" s="28">
        <v>21</v>
      </c>
      <c r="AA270" s="28">
        <v>20</v>
      </c>
      <c r="AB270" s="28">
        <v>19</v>
      </c>
      <c r="AC270" s="28">
        <v>18</v>
      </c>
      <c r="AD270" s="28">
        <v>18</v>
      </c>
      <c r="AE270" s="28">
        <v>17</v>
      </c>
      <c r="AF270" s="28">
        <v>81</v>
      </c>
      <c r="AG270" s="28">
        <v>103</v>
      </c>
      <c r="AH270" s="28">
        <v>80</v>
      </c>
      <c r="AI270" s="28">
        <v>67</v>
      </c>
      <c r="AJ270" s="28">
        <v>62</v>
      </c>
      <c r="AK270" s="28">
        <v>59</v>
      </c>
      <c r="AL270" s="28">
        <v>47</v>
      </c>
      <c r="AM270" s="28">
        <v>32</v>
      </c>
      <c r="AN270" s="28">
        <v>21</v>
      </c>
      <c r="AO270" s="28">
        <v>14</v>
      </c>
      <c r="AP270" s="28">
        <v>9</v>
      </c>
      <c r="AQ270" s="28">
        <v>7</v>
      </c>
      <c r="AR270" s="28">
        <v>42</v>
      </c>
      <c r="AS270" s="5">
        <v>2</v>
      </c>
      <c r="AT270" s="5">
        <v>12</v>
      </c>
      <c r="AU270" s="5">
        <v>11</v>
      </c>
      <c r="AV270" s="5">
        <v>25</v>
      </c>
      <c r="AW270" s="5">
        <v>435</v>
      </c>
      <c r="AX270" s="17">
        <v>53</v>
      </c>
      <c r="AY270" s="17">
        <v>41</v>
      </c>
      <c r="AZ270" s="27">
        <v>174</v>
      </c>
      <c r="BA270" s="5">
        <v>34</v>
      </c>
    </row>
    <row r="271" spans="1:53" s="4" customFormat="1" ht="14.25" x14ac:dyDescent="0.2">
      <c r="A271" s="20">
        <v>7708</v>
      </c>
      <c r="B271" s="20" t="s">
        <v>490</v>
      </c>
      <c r="C271" s="20" t="s">
        <v>56</v>
      </c>
      <c r="D271" s="20" t="s">
        <v>170</v>
      </c>
      <c r="E271" s="37" t="s">
        <v>169</v>
      </c>
      <c r="F271" s="37" t="s">
        <v>294</v>
      </c>
      <c r="G271" s="37" t="s">
        <v>346</v>
      </c>
      <c r="H271" s="20" t="s">
        <v>56</v>
      </c>
      <c r="I271" s="20" t="s">
        <v>166</v>
      </c>
      <c r="J271" s="37" t="s">
        <v>288</v>
      </c>
      <c r="K271" s="21">
        <v>1810</v>
      </c>
      <c r="L271" s="28">
        <v>42</v>
      </c>
      <c r="M271" s="28">
        <v>40</v>
      </c>
      <c r="N271" s="28">
        <v>38</v>
      </c>
      <c r="O271" s="28">
        <v>37</v>
      </c>
      <c r="P271" s="28">
        <v>36</v>
      </c>
      <c r="Q271" s="28">
        <v>37</v>
      </c>
      <c r="R271" s="28">
        <v>37</v>
      </c>
      <c r="S271" s="28">
        <v>37</v>
      </c>
      <c r="T271" s="28">
        <v>37</v>
      </c>
      <c r="U271" s="28">
        <v>38</v>
      </c>
      <c r="V271" s="28">
        <v>39</v>
      </c>
      <c r="W271" s="28">
        <v>39</v>
      </c>
      <c r="X271" s="28">
        <v>40</v>
      </c>
      <c r="Y271" s="28">
        <v>38</v>
      </c>
      <c r="Z271" s="28">
        <v>37</v>
      </c>
      <c r="AA271" s="28">
        <v>35</v>
      </c>
      <c r="AB271" s="28">
        <v>33</v>
      </c>
      <c r="AC271" s="28">
        <v>32</v>
      </c>
      <c r="AD271" s="28">
        <v>30</v>
      </c>
      <c r="AE271" s="28">
        <v>30</v>
      </c>
      <c r="AF271" s="28">
        <v>141</v>
      </c>
      <c r="AG271" s="28">
        <v>178</v>
      </c>
      <c r="AH271" s="28">
        <v>137</v>
      </c>
      <c r="AI271" s="28">
        <v>115</v>
      </c>
      <c r="AJ271" s="28">
        <v>108</v>
      </c>
      <c r="AK271" s="28">
        <v>104</v>
      </c>
      <c r="AL271" s="28">
        <v>81</v>
      </c>
      <c r="AM271" s="28">
        <v>56</v>
      </c>
      <c r="AN271" s="28">
        <v>36</v>
      </c>
      <c r="AO271" s="28">
        <v>23</v>
      </c>
      <c r="AP271" s="28">
        <v>16</v>
      </c>
      <c r="AQ271" s="28">
        <v>11</v>
      </c>
      <c r="AR271" s="28">
        <v>72</v>
      </c>
      <c r="AS271" s="5">
        <v>3</v>
      </c>
      <c r="AT271" s="5">
        <v>19</v>
      </c>
      <c r="AU271" s="5">
        <v>20</v>
      </c>
      <c r="AV271" s="5">
        <v>43</v>
      </c>
      <c r="AW271" s="5">
        <v>754</v>
      </c>
      <c r="AX271" s="17">
        <v>93</v>
      </c>
      <c r="AY271" s="17">
        <v>72</v>
      </c>
      <c r="AZ271" s="27">
        <v>302</v>
      </c>
      <c r="BA271" s="5">
        <v>59</v>
      </c>
    </row>
    <row r="272" spans="1:53" s="4" customFormat="1" ht="14.25" x14ac:dyDescent="0.2">
      <c r="A272" s="20">
        <v>3994</v>
      </c>
      <c r="B272" s="20" t="s">
        <v>491</v>
      </c>
      <c r="C272" s="20" t="s">
        <v>56</v>
      </c>
      <c r="D272" s="20" t="s">
        <v>491</v>
      </c>
      <c r="E272" s="37" t="s">
        <v>171</v>
      </c>
      <c r="F272" s="37" t="s">
        <v>294</v>
      </c>
      <c r="G272" s="37" t="s">
        <v>346</v>
      </c>
      <c r="H272" s="20" t="s">
        <v>56</v>
      </c>
      <c r="I272" s="20" t="s">
        <v>166</v>
      </c>
      <c r="J272" s="37" t="s">
        <v>288</v>
      </c>
      <c r="K272" s="21">
        <v>449</v>
      </c>
      <c r="L272" s="28">
        <v>16</v>
      </c>
      <c r="M272" s="28">
        <v>15</v>
      </c>
      <c r="N272" s="28">
        <v>14</v>
      </c>
      <c r="O272" s="28">
        <v>13</v>
      </c>
      <c r="P272" s="28">
        <v>13</v>
      </c>
      <c r="Q272" s="28">
        <v>13</v>
      </c>
      <c r="R272" s="28">
        <v>13</v>
      </c>
      <c r="S272" s="28">
        <v>13</v>
      </c>
      <c r="T272" s="28">
        <v>13</v>
      </c>
      <c r="U272" s="28">
        <v>13</v>
      </c>
      <c r="V272" s="28">
        <v>13</v>
      </c>
      <c r="W272" s="28">
        <v>13</v>
      </c>
      <c r="X272" s="28">
        <v>13</v>
      </c>
      <c r="Y272" s="28">
        <v>12</v>
      </c>
      <c r="Z272" s="28">
        <v>11</v>
      </c>
      <c r="AA272" s="28">
        <v>10</v>
      </c>
      <c r="AB272" s="28">
        <v>9</v>
      </c>
      <c r="AC272" s="28">
        <v>8</v>
      </c>
      <c r="AD272" s="28">
        <v>7</v>
      </c>
      <c r="AE272" s="28">
        <v>7</v>
      </c>
      <c r="AF272" s="28">
        <v>29</v>
      </c>
      <c r="AG272" s="28">
        <v>31</v>
      </c>
      <c r="AH272" s="28">
        <v>31</v>
      </c>
      <c r="AI272" s="28">
        <v>23</v>
      </c>
      <c r="AJ272" s="28">
        <v>19</v>
      </c>
      <c r="AK272" s="28">
        <v>17</v>
      </c>
      <c r="AL272" s="28">
        <v>13</v>
      </c>
      <c r="AM272" s="28">
        <v>15</v>
      </c>
      <c r="AN272" s="28">
        <v>11</v>
      </c>
      <c r="AO272" s="28">
        <v>9</v>
      </c>
      <c r="AP272" s="28">
        <v>6</v>
      </c>
      <c r="AQ272" s="28">
        <v>3</v>
      </c>
      <c r="AR272" s="28">
        <v>3</v>
      </c>
      <c r="AS272" s="5">
        <v>1</v>
      </c>
      <c r="AT272" s="5">
        <v>7</v>
      </c>
      <c r="AU272" s="5">
        <v>7</v>
      </c>
      <c r="AV272" s="5">
        <v>17</v>
      </c>
      <c r="AW272" s="5">
        <v>227</v>
      </c>
      <c r="AX272" s="17">
        <v>29</v>
      </c>
      <c r="AY272" s="17">
        <v>21</v>
      </c>
      <c r="AZ272" s="27">
        <v>76</v>
      </c>
      <c r="BA272" s="5">
        <v>23</v>
      </c>
    </row>
    <row r="273" spans="1:53" s="4" customFormat="1" ht="14.25" x14ac:dyDescent="0.2">
      <c r="A273" s="20">
        <v>3995</v>
      </c>
      <c r="B273" s="20" t="s">
        <v>492</v>
      </c>
      <c r="C273" s="20" t="s">
        <v>56</v>
      </c>
      <c r="D273" s="20" t="s">
        <v>491</v>
      </c>
      <c r="E273" s="37" t="s">
        <v>171</v>
      </c>
      <c r="F273" s="37" t="s">
        <v>294</v>
      </c>
      <c r="G273" s="37" t="s">
        <v>346</v>
      </c>
      <c r="H273" s="20" t="s">
        <v>56</v>
      </c>
      <c r="I273" s="20" t="s">
        <v>166</v>
      </c>
      <c r="J273" s="37" t="s">
        <v>288</v>
      </c>
      <c r="K273" s="21">
        <v>316</v>
      </c>
      <c r="L273" s="28">
        <v>12</v>
      </c>
      <c r="M273" s="28">
        <v>10</v>
      </c>
      <c r="N273" s="28">
        <v>10</v>
      </c>
      <c r="O273" s="28">
        <v>10</v>
      </c>
      <c r="P273" s="28">
        <v>9</v>
      </c>
      <c r="Q273" s="28">
        <v>9</v>
      </c>
      <c r="R273" s="28">
        <v>9</v>
      </c>
      <c r="S273" s="28">
        <v>9</v>
      </c>
      <c r="T273" s="28">
        <v>9</v>
      </c>
      <c r="U273" s="28">
        <v>9</v>
      </c>
      <c r="V273" s="28">
        <v>9</v>
      </c>
      <c r="W273" s="28">
        <v>9</v>
      </c>
      <c r="X273" s="28">
        <v>9</v>
      </c>
      <c r="Y273" s="28">
        <v>9</v>
      </c>
      <c r="Z273" s="28">
        <v>8</v>
      </c>
      <c r="AA273" s="28">
        <v>7</v>
      </c>
      <c r="AB273" s="28">
        <v>6</v>
      </c>
      <c r="AC273" s="28">
        <v>6</v>
      </c>
      <c r="AD273" s="28">
        <v>5</v>
      </c>
      <c r="AE273" s="28">
        <v>5</v>
      </c>
      <c r="AF273" s="28">
        <v>21</v>
      </c>
      <c r="AG273" s="28">
        <v>22</v>
      </c>
      <c r="AH273" s="28">
        <v>21</v>
      </c>
      <c r="AI273" s="28">
        <v>17</v>
      </c>
      <c r="AJ273" s="28">
        <v>13</v>
      </c>
      <c r="AK273" s="28">
        <v>12</v>
      </c>
      <c r="AL273" s="28">
        <v>9</v>
      </c>
      <c r="AM273" s="28">
        <v>10</v>
      </c>
      <c r="AN273" s="28">
        <v>7</v>
      </c>
      <c r="AO273" s="28">
        <v>7</v>
      </c>
      <c r="AP273" s="28">
        <v>4</v>
      </c>
      <c r="AQ273" s="28">
        <v>2</v>
      </c>
      <c r="AR273" s="28">
        <v>2</v>
      </c>
      <c r="AS273" s="5">
        <v>1</v>
      </c>
      <c r="AT273" s="5">
        <v>5</v>
      </c>
      <c r="AU273" s="5">
        <v>5</v>
      </c>
      <c r="AV273" s="5">
        <v>12</v>
      </c>
      <c r="AW273" s="5">
        <v>159</v>
      </c>
      <c r="AX273" s="17">
        <v>21</v>
      </c>
      <c r="AY273" s="17">
        <v>15</v>
      </c>
      <c r="AZ273" s="27">
        <v>53</v>
      </c>
      <c r="BA273" s="5">
        <v>16</v>
      </c>
    </row>
    <row r="274" spans="1:53" s="4" customFormat="1" ht="14.25" x14ac:dyDescent="0.2">
      <c r="A274" s="20">
        <v>4000</v>
      </c>
      <c r="B274" s="20" t="s">
        <v>493</v>
      </c>
      <c r="C274" s="20" t="s">
        <v>56</v>
      </c>
      <c r="D274" s="20" t="s">
        <v>491</v>
      </c>
      <c r="E274" s="37" t="s">
        <v>171</v>
      </c>
      <c r="F274" s="37" t="s">
        <v>294</v>
      </c>
      <c r="G274" s="37" t="s">
        <v>346</v>
      </c>
      <c r="H274" s="20" t="s">
        <v>56</v>
      </c>
      <c r="I274" s="20" t="s">
        <v>166</v>
      </c>
      <c r="J274" s="37" t="s">
        <v>288</v>
      </c>
      <c r="K274" s="21">
        <v>766</v>
      </c>
      <c r="L274" s="28">
        <v>27</v>
      </c>
      <c r="M274" s="28">
        <v>25</v>
      </c>
      <c r="N274" s="28">
        <v>24</v>
      </c>
      <c r="O274" s="28">
        <v>23</v>
      </c>
      <c r="P274" s="28">
        <v>22</v>
      </c>
      <c r="Q274" s="28">
        <v>22</v>
      </c>
      <c r="R274" s="28">
        <v>22</v>
      </c>
      <c r="S274" s="28">
        <v>22</v>
      </c>
      <c r="T274" s="28">
        <v>22</v>
      </c>
      <c r="U274" s="28">
        <v>22</v>
      </c>
      <c r="V274" s="28">
        <v>22</v>
      </c>
      <c r="W274" s="28">
        <v>22</v>
      </c>
      <c r="X274" s="28">
        <v>22</v>
      </c>
      <c r="Y274" s="28">
        <v>21</v>
      </c>
      <c r="Z274" s="28">
        <v>19</v>
      </c>
      <c r="AA274" s="28">
        <v>17</v>
      </c>
      <c r="AB274" s="28">
        <v>15</v>
      </c>
      <c r="AC274" s="28">
        <v>13</v>
      </c>
      <c r="AD274" s="28">
        <v>13</v>
      </c>
      <c r="AE274" s="28">
        <v>12</v>
      </c>
      <c r="AF274" s="28">
        <v>49</v>
      </c>
      <c r="AG274" s="28">
        <v>53</v>
      </c>
      <c r="AH274" s="28">
        <v>52</v>
      </c>
      <c r="AI274" s="28">
        <v>40</v>
      </c>
      <c r="AJ274" s="28">
        <v>33</v>
      </c>
      <c r="AK274" s="28">
        <v>29</v>
      </c>
      <c r="AL274" s="28">
        <v>23</v>
      </c>
      <c r="AM274" s="28">
        <v>25</v>
      </c>
      <c r="AN274" s="28">
        <v>18</v>
      </c>
      <c r="AO274" s="28">
        <v>16</v>
      </c>
      <c r="AP274" s="28">
        <v>11</v>
      </c>
      <c r="AQ274" s="28">
        <v>5</v>
      </c>
      <c r="AR274" s="28">
        <v>5</v>
      </c>
      <c r="AS274" s="5">
        <v>2</v>
      </c>
      <c r="AT274" s="5">
        <v>13</v>
      </c>
      <c r="AU274" s="5">
        <v>13</v>
      </c>
      <c r="AV274" s="5">
        <v>28</v>
      </c>
      <c r="AW274" s="5">
        <v>385</v>
      </c>
      <c r="AX274" s="17">
        <v>49</v>
      </c>
      <c r="AY274" s="17">
        <v>34</v>
      </c>
      <c r="AZ274" s="27">
        <v>128</v>
      </c>
      <c r="BA274" s="5">
        <v>38</v>
      </c>
    </row>
    <row r="275" spans="1:53" s="4" customFormat="1" ht="14.25" x14ac:dyDescent="0.2">
      <c r="A275" s="20">
        <v>4001</v>
      </c>
      <c r="B275" s="20" t="s">
        <v>494</v>
      </c>
      <c r="C275" s="20" t="s">
        <v>56</v>
      </c>
      <c r="D275" s="20" t="s">
        <v>491</v>
      </c>
      <c r="E275" s="37" t="s">
        <v>171</v>
      </c>
      <c r="F275" s="37" t="s">
        <v>294</v>
      </c>
      <c r="G275" s="37" t="s">
        <v>346</v>
      </c>
      <c r="H275" s="20" t="s">
        <v>56</v>
      </c>
      <c r="I275" s="20" t="s">
        <v>166</v>
      </c>
      <c r="J275" s="37" t="s">
        <v>288</v>
      </c>
      <c r="K275" s="21">
        <v>428</v>
      </c>
      <c r="L275" s="28">
        <v>15</v>
      </c>
      <c r="M275" s="28">
        <v>14</v>
      </c>
      <c r="N275" s="28">
        <v>13</v>
      </c>
      <c r="O275" s="28">
        <v>13</v>
      </c>
      <c r="P275" s="28">
        <v>13</v>
      </c>
      <c r="Q275" s="28">
        <v>12</v>
      </c>
      <c r="R275" s="28">
        <v>12</v>
      </c>
      <c r="S275" s="28">
        <v>12</v>
      </c>
      <c r="T275" s="28">
        <v>12</v>
      </c>
      <c r="U275" s="28">
        <v>12</v>
      </c>
      <c r="V275" s="28">
        <v>12</v>
      </c>
      <c r="W275" s="28">
        <v>13</v>
      </c>
      <c r="X275" s="28">
        <v>12</v>
      </c>
      <c r="Y275" s="28">
        <v>11</v>
      </c>
      <c r="Z275" s="28">
        <v>10</v>
      </c>
      <c r="AA275" s="28">
        <v>9</v>
      </c>
      <c r="AB275" s="28">
        <v>9</v>
      </c>
      <c r="AC275" s="28">
        <v>8</v>
      </c>
      <c r="AD275" s="28">
        <v>7</v>
      </c>
      <c r="AE275" s="28">
        <v>6</v>
      </c>
      <c r="AF275" s="28">
        <v>28</v>
      </c>
      <c r="AG275" s="28">
        <v>30</v>
      </c>
      <c r="AH275" s="28">
        <v>29</v>
      </c>
      <c r="AI275" s="28">
        <v>22</v>
      </c>
      <c r="AJ275" s="28">
        <v>19</v>
      </c>
      <c r="AK275" s="28">
        <v>16</v>
      </c>
      <c r="AL275" s="28">
        <v>14</v>
      </c>
      <c r="AM275" s="28">
        <v>14</v>
      </c>
      <c r="AN275" s="28">
        <v>10</v>
      </c>
      <c r="AO275" s="28">
        <v>9</v>
      </c>
      <c r="AP275" s="28">
        <v>6</v>
      </c>
      <c r="AQ275" s="28">
        <v>3</v>
      </c>
      <c r="AR275" s="28">
        <v>3</v>
      </c>
      <c r="AS275" s="5">
        <v>1</v>
      </c>
      <c r="AT275" s="5">
        <v>7</v>
      </c>
      <c r="AU275" s="5">
        <v>7</v>
      </c>
      <c r="AV275" s="5">
        <v>16</v>
      </c>
      <c r="AW275" s="5">
        <v>215</v>
      </c>
      <c r="AX275" s="17">
        <v>28</v>
      </c>
      <c r="AY275" s="17">
        <v>20</v>
      </c>
      <c r="AZ275" s="27">
        <v>72</v>
      </c>
      <c r="BA275" s="5">
        <v>22</v>
      </c>
    </row>
    <row r="276" spans="1:53" s="4" customFormat="1" ht="14.25" x14ac:dyDescent="0.2">
      <c r="A276" s="20">
        <v>11211</v>
      </c>
      <c r="B276" s="20" t="s">
        <v>495</v>
      </c>
      <c r="C276" s="20" t="s">
        <v>56</v>
      </c>
      <c r="D276" s="20" t="s">
        <v>491</v>
      </c>
      <c r="E276" s="37" t="s">
        <v>171</v>
      </c>
      <c r="F276" s="37" t="s">
        <v>294</v>
      </c>
      <c r="G276" s="37" t="s">
        <v>346</v>
      </c>
      <c r="H276" s="20" t="s">
        <v>56</v>
      </c>
      <c r="I276" s="20" t="s">
        <v>166</v>
      </c>
      <c r="J276" s="37" t="s">
        <v>288</v>
      </c>
      <c r="K276" s="21">
        <v>539</v>
      </c>
      <c r="L276" s="28">
        <v>19</v>
      </c>
      <c r="M276" s="28">
        <v>18</v>
      </c>
      <c r="N276" s="28">
        <v>17</v>
      </c>
      <c r="O276" s="28">
        <v>16</v>
      </c>
      <c r="P276" s="28">
        <v>16</v>
      </c>
      <c r="Q276" s="28">
        <v>16</v>
      </c>
      <c r="R276" s="28">
        <v>15</v>
      </c>
      <c r="S276" s="28">
        <v>15</v>
      </c>
      <c r="T276" s="28">
        <v>15</v>
      </c>
      <c r="U276" s="28">
        <v>15</v>
      </c>
      <c r="V276" s="28">
        <v>16</v>
      </c>
      <c r="W276" s="28">
        <v>16</v>
      </c>
      <c r="X276" s="28">
        <v>15</v>
      </c>
      <c r="Y276" s="28">
        <v>14</v>
      </c>
      <c r="Z276" s="28">
        <v>13</v>
      </c>
      <c r="AA276" s="28">
        <v>12</v>
      </c>
      <c r="AB276" s="28">
        <v>11</v>
      </c>
      <c r="AC276" s="28">
        <v>10</v>
      </c>
      <c r="AD276" s="28">
        <v>9</v>
      </c>
      <c r="AE276" s="28">
        <v>8</v>
      </c>
      <c r="AF276" s="28">
        <v>35</v>
      </c>
      <c r="AG276" s="28">
        <v>37</v>
      </c>
      <c r="AH276" s="28">
        <v>37</v>
      </c>
      <c r="AI276" s="28">
        <v>28</v>
      </c>
      <c r="AJ276" s="28">
        <v>23</v>
      </c>
      <c r="AK276" s="28">
        <v>21</v>
      </c>
      <c r="AL276" s="28">
        <v>16</v>
      </c>
      <c r="AM276" s="28">
        <v>18</v>
      </c>
      <c r="AN276" s="28">
        <v>13</v>
      </c>
      <c r="AO276" s="28">
        <v>11</v>
      </c>
      <c r="AP276" s="28">
        <v>8</v>
      </c>
      <c r="AQ276" s="28">
        <v>3</v>
      </c>
      <c r="AR276" s="28">
        <v>3</v>
      </c>
      <c r="AS276" s="5">
        <v>1</v>
      </c>
      <c r="AT276" s="5">
        <v>9</v>
      </c>
      <c r="AU276" s="5">
        <v>9</v>
      </c>
      <c r="AV276" s="5">
        <v>20</v>
      </c>
      <c r="AW276" s="5">
        <v>272</v>
      </c>
      <c r="AX276" s="17">
        <v>35</v>
      </c>
      <c r="AY276" s="17">
        <v>25</v>
      </c>
      <c r="AZ276" s="27">
        <v>91</v>
      </c>
      <c r="BA276" s="5">
        <v>27</v>
      </c>
    </row>
    <row r="277" spans="1:53" s="4" customFormat="1" ht="14.25" x14ac:dyDescent="0.2">
      <c r="A277" s="20">
        <v>11212</v>
      </c>
      <c r="B277" s="20" t="s">
        <v>496</v>
      </c>
      <c r="C277" s="20" t="s">
        <v>56</v>
      </c>
      <c r="D277" s="20" t="s">
        <v>491</v>
      </c>
      <c r="E277" s="37" t="s">
        <v>171</v>
      </c>
      <c r="F277" s="37" t="s">
        <v>294</v>
      </c>
      <c r="G277" s="37" t="s">
        <v>346</v>
      </c>
      <c r="H277" s="20" t="s">
        <v>56</v>
      </c>
      <c r="I277" s="20" t="s">
        <v>166</v>
      </c>
      <c r="J277" s="37" t="s">
        <v>288</v>
      </c>
      <c r="K277" s="21">
        <v>411</v>
      </c>
      <c r="L277" s="28">
        <v>14</v>
      </c>
      <c r="M277" s="28">
        <v>14</v>
      </c>
      <c r="N277" s="28">
        <v>13</v>
      </c>
      <c r="O277" s="28">
        <v>12</v>
      </c>
      <c r="P277" s="28">
        <v>12</v>
      </c>
      <c r="Q277" s="28">
        <v>12</v>
      </c>
      <c r="R277" s="28">
        <v>12</v>
      </c>
      <c r="S277" s="28">
        <v>12</v>
      </c>
      <c r="T277" s="28">
        <v>12</v>
      </c>
      <c r="U277" s="28">
        <v>12</v>
      </c>
      <c r="V277" s="28">
        <v>12</v>
      </c>
      <c r="W277" s="28">
        <v>12</v>
      </c>
      <c r="X277" s="28">
        <v>12</v>
      </c>
      <c r="Y277" s="28">
        <v>11</v>
      </c>
      <c r="Z277" s="28">
        <v>10</v>
      </c>
      <c r="AA277" s="28">
        <v>9</v>
      </c>
      <c r="AB277" s="28">
        <v>8</v>
      </c>
      <c r="AC277" s="28">
        <v>7</v>
      </c>
      <c r="AD277" s="28">
        <v>7</v>
      </c>
      <c r="AE277" s="28">
        <v>6</v>
      </c>
      <c r="AF277" s="28">
        <v>26</v>
      </c>
      <c r="AG277" s="28">
        <v>28</v>
      </c>
      <c r="AH277" s="28">
        <v>28</v>
      </c>
      <c r="AI277" s="28">
        <v>21</v>
      </c>
      <c r="AJ277" s="28">
        <v>17</v>
      </c>
      <c r="AK277" s="28">
        <v>16</v>
      </c>
      <c r="AL277" s="28">
        <v>12</v>
      </c>
      <c r="AM277" s="28">
        <v>14</v>
      </c>
      <c r="AN277" s="28">
        <v>10</v>
      </c>
      <c r="AO277" s="28">
        <v>8</v>
      </c>
      <c r="AP277" s="28">
        <v>6</v>
      </c>
      <c r="AQ277" s="28">
        <v>3</v>
      </c>
      <c r="AR277" s="28">
        <v>3</v>
      </c>
      <c r="AS277" s="5">
        <v>1</v>
      </c>
      <c r="AT277" s="5">
        <v>7</v>
      </c>
      <c r="AU277" s="5">
        <v>7</v>
      </c>
      <c r="AV277" s="5">
        <v>15</v>
      </c>
      <c r="AW277" s="5">
        <v>206</v>
      </c>
      <c r="AX277" s="17">
        <v>27</v>
      </c>
      <c r="AY277" s="17">
        <v>19</v>
      </c>
      <c r="AZ277" s="27">
        <v>69</v>
      </c>
      <c r="BA277" s="5">
        <v>21</v>
      </c>
    </row>
    <row r="278" spans="1:53" s="4" customFormat="1" ht="14.25" x14ac:dyDescent="0.2">
      <c r="A278" s="20">
        <v>3897</v>
      </c>
      <c r="B278" s="20" t="s">
        <v>497</v>
      </c>
      <c r="C278" s="20" t="s">
        <v>56</v>
      </c>
      <c r="D278" s="20" t="s">
        <v>497</v>
      </c>
      <c r="E278" s="37" t="s">
        <v>173</v>
      </c>
      <c r="F278" s="37" t="s">
        <v>294</v>
      </c>
      <c r="G278" s="37" t="s">
        <v>284</v>
      </c>
      <c r="H278" s="20" t="s">
        <v>56</v>
      </c>
      <c r="I278" s="20" t="s">
        <v>56</v>
      </c>
      <c r="J278" s="37" t="s">
        <v>305</v>
      </c>
      <c r="K278" s="21">
        <v>2441</v>
      </c>
      <c r="L278" s="28">
        <v>86</v>
      </c>
      <c r="M278" s="28">
        <v>84</v>
      </c>
      <c r="N278" s="28">
        <v>82</v>
      </c>
      <c r="O278" s="28">
        <v>80</v>
      </c>
      <c r="P278" s="28">
        <v>80</v>
      </c>
      <c r="Q278" s="28">
        <v>77</v>
      </c>
      <c r="R278" s="28">
        <v>75</v>
      </c>
      <c r="S278" s="28">
        <v>73</v>
      </c>
      <c r="T278" s="28">
        <v>71</v>
      </c>
      <c r="U278" s="28">
        <v>68</v>
      </c>
      <c r="V278" s="28">
        <v>66</v>
      </c>
      <c r="W278" s="28">
        <v>64</v>
      </c>
      <c r="X278" s="28">
        <v>62</v>
      </c>
      <c r="Y278" s="28">
        <v>57</v>
      </c>
      <c r="Z278" s="28">
        <v>53</v>
      </c>
      <c r="AA278" s="28">
        <v>49</v>
      </c>
      <c r="AB278" s="28">
        <v>44</v>
      </c>
      <c r="AC278" s="28">
        <v>41</v>
      </c>
      <c r="AD278" s="28">
        <v>42</v>
      </c>
      <c r="AE278" s="28">
        <v>45</v>
      </c>
      <c r="AF278" s="28">
        <v>237</v>
      </c>
      <c r="AG278" s="28">
        <v>205</v>
      </c>
      <c r="AH278" s="28">
        <v>138</v>
      </c>
      <c r="AI278" s="28">
        <v>111</v>
      </c>
      <c r="AJ278" s="28">
        <v>103</v>
      </c>
      <c r="AK278" s="28">
        <v>90</v>
      </c>
      <c r="AL278" s="28">
        <v>64</v>
      </c>
      <c r="AM278" s="28">
        <v>62</v>
      </c>
      <c r="AN278" s="28">
        <v>47</v>
      </c>
      <c r="AO278" s="28">
        <v>39</v>
      </c>
      <c r="AP278" s="28">
        <v>26</v>
      </c>
      <c r="AQ278" s="28">
        <v>16</v>
      </c>
      <c r="AR278" s="28">
        <v>4</v>
      </c>
      <c r="AS278" s="5">
        <v>6</v>
      </c>
      <c r="AT278" s="5">
        <v>42</v>
      </c>
      <c r="AU278" s="5">
        <v>42</v>
      </c>
      <c r="AV278" s="5">
        <v>95</v>
      </c>
      <c r="AW278" s="5">
        <v>1278</v>
      </c>
      <c r="AX278" s="17">
        <v>156</v>
      </c>
      <c r="AY278" s="17">
        <v>119</v>
      </c>
      <c r="AZ278" s="27">
        <v>456</v>
      </c>
      <c r="BA278" s="5">
        <v>130</v>
      </c>
    </row>
    <row r="279" spans="1:53" s="4" customFormat="1" ht="14.25" x14ac:dyDescent="0.2">
      <c r="A279" s="20">
        <v>12120</v>
      </c>
      <c r="B279" s="20" t="s">
        <v>498</v>
      </c>
      <c r="C279" s="20" t="s">
        <v>56</v>
      </c>
      <c r="D279" s="20" t="s">
        <v>497</v>
      </c>
      <c r="E279" s="37" t="s">
        <v>173</v>
      </c>
      <c r="F279" s="37" t="s">
        <v>294</v>
      </c>
      <c r="G279" s="37" t="s">
        <v>284</v>
      </c>
      <c r="H279" s="20" t="s">
        <v>56</v>
      </c>
      <c r="I279" s="20" t="s">
        <v>56</v>
      </c>
      <c r="J279" s="37" t="s">
        <v>288</v>
      </c>
      <c r="K279" s="21">
        <v>960</v>
      </c>
      <c r="L279" s="28">
        <v>34</v>
      </c>
      <c r="M279" s="28">
        <v>33</v>
      </c>
      <c r="N279" s="28">
        <v>33</v>
      </c>
      <c r="O279" s="28">
        <v>32</v>
      </c>
      <c r="P279" s="28">
        <v>31</v>
      </c>
      <c r="Q279" s="28">
        <v>30</v>
      </c>
      <c r="R279" s="28">
        <v>30</v>
      </c>
      <c r="S279" s="28">
        <v>29</v>
      </c>
      <c r="T279" s="28">
        <v>28</v>
      </c>
      <c r="U279" s="28">
        <v>27</v>
      </c>
      <c r="V279" s="28">
        <v>26</v>
      </c>
      <c r="W279" s="28">
        <v>25</v>
      </c>
      <c r="X279" s="28">
        <v>24</v>
      </c>
      <c r="Y279" s="28">
        <v>23</v>
      </c>
      <c r="Z279" s="28">
        <v>21</v>
      </c>
      <c r="AA279" s="28">
        <v>19</v>
      </c>
      <c r="AB279" s="28">
        <v>17</v>
      </c>
      <c r="AC279" s="28">
        <v>17</v>
      </c>
      <c r="AD279" s="28">
        <v>16</v>
      </c>
      <c r="AE279" s="28">
        <v>17</v>
      </c>
      <c r="AF279" s="28">
        <v>93</v>
      </c>
      <c r="AG279" s="28">
        <v>80</v>
      </c>
      <c r="AH279" s="28">
        <v>54</v>
      </c>
      <c r="AI279" s="28">
        <v>44</v>
      </c>
      <c r="AJ279" s="28">
        <v>41</v>
      </c>
      <c r="AK279" s="28">
        <v>35</v>
      </c>
      <c r="AL279" s="28">
        <v>25</v>
      </c>
      <c r="AM279" s="28">
        <v>24</v>
      </c>
      <c r="AN279" s="28">
        <v>19</v>
      </c>
      <c r="AO279" s="28">
        <v>16</v>
      </c>
      <c r="AP279" s="28">
        <v>10</v>
      </c>
      <c r="AQ279" s="28">
        <v>6</v>
      </c>
      <c r="AR279" s="28">
        <v>1</v>
      </c>
      <c r="AS279" s="5">
        <v>3</v>
      </c>
      <c r="AT279" s="5">
        <v>17</v>
      </c>
      <c r="AU279" s="5">
        <v>17</v>
      </c>
      <c r="AV279" s="5">
        <v>38</v>
      </c>
      <c r="AW279" s="5">
        <v>502</v>
      </c>
      <c r="AX279" s="17">
        <v>61</v>
      </c>
      <c r="AY279" s="17">
        <v>46</v>
      </c>
      <c r="AZ279" s="27">
        <v>180</v>
      </c>
      <c r="BA279" s="5">
        <v>51</v>
      </c>
    </row>
    <row r="280" spans="1:53" s="4" customFormat="1" ht="14.25" x14ac:dyDescent="0.2">
      <c r="A280" s="20">
        <v>7420</v>
      </c>
      <c r="B280" s="20" t="s">
        <v>499</v>
      </c>
      <c r="C280" s="20" t="s">
        <v>56</v>
      </c>
      <c r="D280" s="20" t="s">
        <v>497</v>
      </c>
      <c r="E280" s="37" t="s">
        <v>173</v>
      </c>
      <c r="F280" s="37" t="s">
        <v>294</v>
      </c>
      <c r="G280" s="37" t="s">
        <v>284</v>
      </c>
      <c r="H280" s="20" t="s">
        <v>56</v>
      </c>
      <c r="I280" s="20" t="s">
        <v>56</v>
      </c>
      <c r="J280" s="37" t="s">
        <v>288</v>
      </c>
      <c r="K280" s="21">
        <v>666</v>
      </c>
      <c r="L280" s="28">
        <v>23</v>
      </c>
      <c r="M280" s="28">
        <v>23</v>
      </c>
      <c r="N280" s="28">
        <v>22</v>
      </c>
      <c r="O280" s="28">
        <v>22</v>
      </c>
      <c r="P280" s="28">
        <v>22</v>
      </c>
      <c r="Q280" s="28">
        <v>21</v>
      </c>
      <c r="R280" s="28">
        <v>20</v>
      </c>
      <c r="S280" s="28">
        <v>20</v>
      </c>
      <c r="T280" s="28">
        <v>19</v>
      </c>
      <c r="U280" s="28">
        <v>19</v>
      </c>
      <c r="V280" s="28">
        <v>18</v>
      </c>
      <c r="W280" s="28">
        <v>18</v>
      </c>
      <c r="X280" s="28">
        <v>17</v>
      </c>
      <c r="Y280" s="28">
        <v>16</v>
      </c>
      <c r="Z280" s="28">
        <v>15</v>
      </c>
      <c r="AA280" s="28">
        <v>13</v>
      </c>
      <c r="AB280" s="28">
        <v>12</v>
      </c>
      <c r="AC280" s="28">
        <v>11</v>
      </c>
      <c r="AD280" s="28">
        <v>11</v>
      </c>
      <c r="AE280" s="28">
        <v>12</v>
      </c>
      <c r="AF280" s="28">
        <v>65</v>
      </c>
      <c r="AG280" s="28">
        <v>56</v>
      </c>
      <c r="AH280" s="28">
        <v>37</v>
      </c>
      <c r="AI280" s="28">
        <v>30</v>
      </c>
      <c r="AJ280" s="28">
        <v>28</v>
      </c>
      <c r="AK280" s="28">
        <v>25</v>
      </c>
      <c r="AL280" s="28">
        <v>18</v>
      </c>
      <c r="AM280" s="28">
        <v>17</v>
      </c>
      <c r="AN280" s="28">
        <v>13</v>
      </c>
      <c r="AO280" s="28">
        <v>11</v>
      </c>
      <c r="AP280" s="28">
        <v>7</v>
      </c>
      <c r="AQ280" s="28">
        <v>4</v>
      </c>
      <c r="AR280" s="28">
        <v>1</v>
      </c>
      <c r="AS280" s="5">
        <v>2</v>
      </c>
      <c r="AT280" s="5">
        <v>11</v>
      </c>
      <c r="AU280" s="5">
        <v>11</v>
      </c>
      <c r="AV280" s="5">
        <v>26</v>
      </c>
      <c r="AW280" s="5">
        <v>349</v>
      </c>
      <c r="AX280" s="17">
        <v>42</v>
      </c>
      <c r="AY280" s="17">
        <v>32</v>
      </c>
      <c r="AZ280" s="27">
        <v>125</v>
      </c>
      <c r="BA280" s="5">
        <v>35</v>
      </c>
    </row>
    <row r="281" spans="1:53" s="4" customFormat="1" ht="14.25" x14ac:dyDescent="0.2">
      <c r="A281" s="20">
        <v>4036</v>
      </c>
      <c r="B281" s="20" t="s">
        <v>500</v>
      </c>
      <c r="C281" s="20" t="s">
        <v>500</v>
      </c>
      <c r="D281" s="20" t="s">
        <v>500</v>
      </c>
      <c r="E281" s="37" t="s">
        <v>175</v>
      </c>
      <c r="F281" s="37" t="s">
        <v>300</v>
      </c>
      <c r="G281" s="37" t="s">
        <v>284</v>
      </c>
      <c r="H281" s="20" t="s">
        <v>500</v>
      </c>
      <c r="I281" s="20" t="s">
        <v>500</v>
      </c>
      <c r="J281" s="37" t="s">
        <v>347</v>
      </c>
      <c r="K281" s="21">
        <v>1863</v>
      </c>
      <c r="L281" s="28">
        <v>57</v>
      </c>
      <c r="M281" s="28">
        <v>52</v>
      </c>
      <c r="N281" s="28">
        <v>48</v>
      </c>
      <c r="O281" s="28">
        <v>44</v>
      </c>
      <c r="P281" s="28">
        <v>42</v>
      </c>
      <c r="Q281" s="28">
        <v>40</v>
      </c>
      <c r="R281" s="28">
        <v>38</v>
      </c>
      <c r="S281" s="28">
        <v>37</v>
      </c>
      <c r="T281" s="28">
        <v>36</v>
      </c>
      <c r="U281" s="28">
        <v>34</v>
      </c>
      <c r="V281" s="28">
        <v>35</v>
      </c>
      <c r="W281" s="28">
        <v>35</v>
      </c>
      <c r="X281" s="28">
        <v>35</v>
      </c>
      <c r="Y281" s="28">
        <v>34</v>
      </c>
      <c r="Z281" s="28">
        <v>30</v>
      </c>
      <c r="AA281" s="28">
        <v>28</v>
      </c>
      <c r="AB281" s="28">
        <v>26</v>
      </c>
      <c r="AC281" s="28">
        <v>25</v>
      </c>
      <c r="AD281" s="28">
        <v>26</v>
      </c>
      <c r="AE281" s="28">
        <v>30</v>
      </c>
      <c r="AF281" s="28">
        <v>181</v>
      </c>
      <c r="AG281" s="28">
        <v>166</v>
      </c>
      <c r="AH281" s="28">
        <v>154</v>
      </c>
      <c r="AI281" s="28">
        <v>130</v>
      </c>
      <c r="AJ281" s="28">
        <v>88</v>
      </c>
      <c r="AK281" s="28">
        <v>83</v>
      </c>
      <c r="AL281" s="28">
        <v>66</v>
      </c>
      <c r="AM281" s="28">
        <v>68</v>
      </c>
      <c r="AN281" s="28">
        <v>56</v>
      </c>
      <c r="AO281" s="28">
        <v>49</v>
      </c>
      <c r="AP281" s="28">
        <v>43</v>
      </c>
      <c r="AQ281" s="28">
        <v>33</v>
      </c>
      <c r="AR281" s="28">
        <v>14</v>
      </c>
      <c r="AS281" s="5">
        <v>4</v>
      </c>
      <c r="AT281" s="5">
        <v>26</v>
      </c>
      <c r="AU281" s="5">
        <v>26</v>
      </c>
      <c r="AV281" s="5">
        <v>63</v>
      </c>
      <c r="AW281" s="5">
        <v>980</v>
      </c>
      <c r="AX281" s="17">
        <v>85</v>
      </c>
      <c r="AY281" s="17">
        <v>66</v>
      </c>
      <c r="AZ281" s="27">
        <v>414</v>
      </c>
      <c r="BA281" s="5">
        <v>85</v>
      </c>
    </row>
    <row r="282" spans="1:53" s="4" customFormat="1" ht="14.25" x14ac:dyDescent="0.2">
      <c r="A282" s="20">
        <v>4037</v>
      </c>
      <c r="B282" s="20" t="s">
        <v>501</v>
      </c>
      <c r="C282" s="20" t="s">
        <v>500</v>
      </c>
      <c r="D282" s="20" t="s">
        <v>500</v>
      </c>
      <c r="E282" s="37" t="s">
        <v>175</v>
      </c>
      <c r="F282" s="37" t="s">
        <v>300</v>
      </c>
      <c r="G282" s="37" t="s">
        <v>284</v>
      </c>
      <c r="H282" s="20" t="s">
        <v>500</v>
      </c>
      <c r="I282" s="20" t="s">
        <v>500</v>
      </c>
      <c r="J282" s="37" t="s">
        <v>288</v>
      </c>
      <c r="K282" s="21">
        <v>252</v>
      </c>
      <c r="L282" s="28">
        <v>8</v>
      </c>
      <c r="M282" s="28">
        <v>7</v>
      </c>
      <c r="N282" s="28">
        <v>6</v>
      </c>
      <c r="O282" s="28">
        <v>6</v>
      </c>
      <c r="P282" s="28">
        <v>6</v>
      </c>
      <c r="Q282" s="28">
        <v>5</v>
      </c>
      <c r="R282" s="28">
        <v>5</v>
      </c>
      <c r="S282" s="28">
        <v>5</v>
      </c>
      <c r="T282" s="28">
        <v>5</v>
      </c>
      <c r="U282" s="28">
        <v>5</v>
      </c>
      <c r="V282" s="28">
        <v>5</v>
      </c>
      <c r="W282" s="28">
        <v>5</v>
      </c>
      <c r="X282" s="28">
        <v>5</v>
      </c>
      <c r="Y282" s="28">
        <v>4</v>
      </c>
      <c r="Z282" s="28">
        <v>4</v>
      </c>
      <c r="AA282" s="28">
        <v>4</v>
      </c>
      <c r="AB282" s="28">
        <v>3</v>
      </c>
      <c r="AC282" s="28">
        <v>3</v>
      </c>
      <c r="AD282" s="28">
        <v>4</v>
      </c>
      <c r="AE282" s="28">
        <v>4</v>
      </c>
      <c r="AF282" s="28">
        <v>24</v>
      </c>
      <c r="AG282" s="28">
        <v>22</v>
      </c>
      <c r="AH282" s="28">
        <v>21</v>
      </c>
      <c r="AI282" s="28">
        <v>18</v>
      </c>
      <c r="AJ282" s="28">
        <v>12</v>
      </c>
      <c r="AK282" s="28">
        <v>11</v>
      </c>
      <c r="AL282" s="28">
        <v>9</v>
      </c>
      <c r="AM282" s="28">
        <v>9</v>
      </c>
      <c r="AN282" s="28">
        <v>8</v>
      </c>
      <c r="AO282" s="28">
        <v>7</v>
      </c>
      <c r="AP282" s="28">
        <v>6</v>
      </c>
      <c r="AQ282" s="28">
        <v>4</v>
      </c>
      <c r="AR282" s="28">
        <v>2</v>
      </c>
      <c r="AS282" s="5">
        <v>1</v>
      </c>
      <c r="AT282" s="5">
        <v>4</v>
      </c>
      <c r="AU282" s="5">
        <v>3</v>
      </c>
      <c r="AV282" s="5">
        <v>8</v>
      </c>
      <c r="AW282" s="5">
        <v>132</v>
      </c>
      <c r="AX282" s="17">
        <v>11</v>
      </c>
      <c r="AY282" s="17">
        <v>9</v>
      </c>
      <c r="AZ282" s="27">
        <v>56</v>
      </c>
      <c r="BA282" s="5">
        <v>11</v>
      </c>
    </row>
    <row r="283" spans="1:53" s="4" customFormat="1" ht="14.25" x14ac:dyDescent="0.2">
      <c r="A283" s="20">
        <v>4049</v>
      </c>
      <c r="B283" s="20" t="s">
        <v>177</v>
      </c>
      <c r="C283" s="20" t="s">
        <v>500</v>
      </c>
      <c r="D283" s="20" t="s">
        <v>177</v>
      </c>
      <c r="E283" s="37" t="s">
        <v>176</v>
      </c>
      <c r="F283" s="37" t="s">
        <v>300</v>
      </c>
      <c r="G283" s="37" t="s">
        <v>284</v>
      </c>
      <c r="H283" s="20" t="s">
        <v>500</v>
      </c>
      <c r="I283" s="20" t="s">
        <v>500</v>
      </c>
      <c r="J283" s="37" t="s">
        <v>305</v>
      </c>
      <c r="K283" s="21">
        <v>400</v>
      </c>
      <c r="L283" s="28">
        <v>6</v>
      </c>
      <c r="M283" s="28">
        <v>8</v>
      </c>
      <c r="N283" s="28">
        <v>9</v>
      </c>
      <c r="O283" s="28">
        <v>9</v>
      </c>
      <c r="P283" s="28">
        <v>10</v>
      </c>
      <c r="Q283" s="28">
        <v>10</v>
      </c>
      <c r="R283" s="28">
        <v>9</v>
      </c>
      <c r="S283" s="28">
        <v>9</v>
      </c>
      <c r="T283" s="28">
        <v>8</v>
      </c>
      <c r="U283" s="28">
        <v>8</v>
      </c>
      <c r="V283" s="28">
        <v>7</v>
      </c>
      <c r="W283" s="28">
        <v>6</v>
      </c>
      <c r="X283" s="28">
        <v>6</v>
      </c>
      <c r="Y283" s="28">
        <v>6</v>
      </c>
      <c r="Z283" s="28">
        <v>7</v>
      </c>
      <c r="AA283" s="28">
        <v>7</v>
      </c>
      <c r="AB283" s="28">
        <v>8</v>
      </c>
      <c r="AC283" s="28">
        <v>8</v>
      </c>
      <c r="AD283" s="28">
        <v>8</v>
      </c>
      <c r="AE283" s="28">
        <v>8</v>
      </c>
      <c r="AF283" s="28">
        <v>31</v>
      </c>
      <c r="AG283" s="28">
        <v>30</v>
      </c>
      <c r="AH283" s="28">
        <v>31</v>
      </c>
      <c r="AI283" s="28">
        <v>21</v>
      </c>
      <c r="AJ283" s="28">
        <v>22</v>
      </c>
      <c r="AK283" s="28">
        <v>24</v>
      </c>
      <c r="AL283" s="28">
        <v>17</v>
      </c>
      <c r="AM283" s="28">
        <v>16</v>
      </c>
      <c r="AN283" s="28">
        <v>15</v>
      </c>
      <c r="AO283" s="28">
        <v>12</v>
      </c>
      <c r="AP283" s="28">
        <v>15</v>
      </c>
      <c r="AQ283" s="28">
        <v>7</v>
      </c>
      <c r="AR283" s="28">
        <v>2</v>
      </c>
      <c r="AS283" s="5">
        <v>1</v>
      </c>
      <c r="AT283" s="5">
        <v>4</v>
      </c>
      <c r="AU283" s="5">
        <v>4</v>
      </c>
      <c r="AV283" s="5">
        <v>10</v>
      </c>
      <c r="AW283" s="5">
        <v>196</v>
      </c>
      <c r="AX283" s="17">
        <v>16</v>
      </c>
      <c r="AY283" s="17">
        <v>20</v>
      </c>
      <c r="AZ283" s="27">
        <v>72</v>
      </c>
      <c r="BA283" s="5">
        <v>13</v>
      </c>
    </row>
    <row r="284" spans="1:53" s="4" customFormat="1" ht="14.25" x14ac:dyDescent="0.2">
      <c r="A284" s="20">
        <v>4050</v>
      </c>
      <c r="B284" s="20" t="s">
        <v>502</v>
      </c>
      <c r="C284" s="20" t="s">
        <v>500</v>
      </c>
      <c r="D284" s="20" t="s">
        <v>177</v>
      </c>
      <c r="E284" s="37" t="s">
        <v>176</v>
      </c>
      <c r="F284" s="37" t="s">
        <v>300</v>
      </c>
      <c r="G284" s="37" t="s">
        <v>284</v>
      </c>
      <c r="H284" s="20" t="s">
        <v>500</v>
      </c>
      <c r="I284" s="20" t="s">
        <v>500</v>
      </c>
      <c r="J284" s="37" t="s">
        <v>288</v>
      </c>
      <c r="K284" s="21">
        <v>221</v>
      </c>
      <c r="L284" s="28">
        <v>4</v>
      </c>
      <c r="M284" s="28">
        <v>4</v>
      </c>
      <c r="N284" s="28">
        <v>5</v>
      </c>
      <c r="O284" s="28">
        <v>5</v>
      </c>
      <c r="P284" s="28">
        <v>5</v>
      </c>
      <c r="Q284" s="28">
        <v>5</v>
      </c>
      <c r="R284" s="28">
        <v>5</v>
      </c>
      <c r="S284" s="28">
        <v>5</v>
      </c>
      <c r="T284" s="28">
        <v>5</v>
      </c>
      <c r="U284" s="28">
        <v>4</v>
      </c>
      <c r="V284" s="28">
        <v>4</v>
      </c>
      <c r="W284" s="28">
        <v>4</v>
      </c>
      <c r="X284" s="28">
        <v>3</v>
      </c>
      <c r="Y284" s="28">
        <v>4</v>
      </c>
      <c r="Z284" s="28">
        <v>4</v>
      </c>
      <c r="AA284" s="28">
        <v>4</v>
      </c>
      <c r="AB284" s="28">
        <v>4</v>
      </c>
      <c r="AC284" s="28">
        <v>4</v>
      </c>
      <c r="AD284" s="28">
        <v>4</v>
      </c>
      <c r="AE284" s="28">
        <v>4</v>
      </c>
      <c r="AF284" s="28">
        <v>17</v>
      </c>
      <c r="AG284" s="28">
        <v>17</v>
      </c>
      <c r="AH284" s="28">
        <v>18</v>
      </c>
      <c r="AI284" s="28">
        <v>11</v>
      </c>
      <c r="AJ284" s="28">
        <v>12</v>
      </c>
      <c r="AK284" s="28">
        <v>13</v>
      </c>
      <c r="AL284" s="28">
        <v>9</v>
      </c>
      <c r="AM284" s="28">
        <v>9</v>
      </c>
      <c r="AN284" s="28">
        <v>9</v>
      </c>
      <c r="AO284" s="28">
        <v>7</v>
      </c>
      <c r="AP284" s="28">
        <v>8</v>
      </c>
      <c r="AQ284" s="28">
        <v>4</v>
      </c>
      <c r="AR284" s="28">
        <v>1</v>
      </c>
      <c r="AS284" s="5">
        <v>0</v>
      </c>
      <c r="AT284" s="5">
        <v>2</v>
      </c>
      <c r="AU284" s="5">
        <v>2</v>
      </c>
      <c r="AV284" s="5">
        <v>5</v>
      </c>
      <c r="AW284" s="5">
        <v>110</v>
      </c>
      <c r="AX284" s="17">
        <v>9</v>
      </c>
      <c r="AY284" s="17">
        <v>11</v>
      </c>
      <c r="AZ284" s="27">
        <v>40</v>
      </c>
      <c r="BA284" s="5">
        <v>7</v>
      </c>
    </row>
    <row r="285" spans="1:53" s="4" customFormat="1" ht="14.25" x14ac:dyDescent="0.2">
      <c r="A285" s="20">
        <v>4064</v>
      </c>
      <c r="B285" s="20" t="s">
        <v>179</v>
      </c>
      <c r="C285" s="20" t="s">
        <v>500</v>
      </c>
      <c r="D285" s="20" t="s">
        <v>179</v>
      </c>
      <c r="E285" s="37" t="s">
        <v>178</v>
      </c>
      <c r="F285" s="37" t="s">
        <v>300</v>
      </c>
      <c r="G285" s="37" t="s">
        <v>303</v>
      </c>
      <c r="H285" s="20" t="s">
        <v>500</v>
      </c>
      <c r="I285" s="20" t="s">
        <v>179</v>
      </c>
      <c r="J285" s="37" t="s">
        <v>286</v>
      </c>
      <c r="K285" s="21">
        <v>2111</v>
      </c>
      <c r="L285" s="28">
        <v>28</v>
      </c>
      <c r="M285" s="28">
        <v>28</v>
      </c>
      <c r="N285" s="28">
        <v>28</v>
      </c>
      <c r="O285" s="28">
        <v>28</v>
      </c>
      <c r="P285" s="28">
        <v>28</v>
      </c>
      <c r="Q285" s="28">
        <v>27</v>
      </c>
      <c r="R285" s="28">
        <v>27</v>
      </c>
      <c r="S285" s="28">
        <v>26</v>
      </c>
      <c r="T285" s="28">
        <v>25</v>
      </c>
      <c r="U285" s="28">
        <v>24</v>
      </c>
      <c r="V285" s="28">
        <v>24</v>
      </c>
      <c r="W285" s="28">
        <v>23</v>
      </c>
      <c r="X285" s="28">
        <v>22</v>
      </c>
      <c r="Y285" s="28">
        <v>21</v>
      </c>
      <c r="Z285" s="28">
        <v>20</v>
      </c>
      <c r="AA285" s="28">
        <v>19</v>
      </c>
      <c r="AB285" s="28">
        <v>18</v>
      </c>
      <c r="AC285" s="28">
        <v>19</v>
      </c>
      <c r="AD285" s="28">
        <v>21</v>
      </c>
      <c r="AE285" s="28">
        <v>25</v>
      </c>
      <c r="AF285" s="28">
        <v>187</v>
      </c>
      <c r="AG285" s="28">
        <v>298</v>
      </c>
      <c r="AH285" s="28">
        <v>258</v>
      </c>
      <c r="AI285" s="28">
        <v>186</v>
      </c>
      <c r="AJ285" s="28">
        <v>152</v>
      </c>
      <c r="AK285" s="28">
        <v>139</v>
      </c>
      <c r="AL285" s="28">
        <v>95</v>
      </c>
      <c r="AM285" s="28">
        <v>77</v>
      </c>
      <c r="AN285" s="28">
        <v>56</v>
      </c>
      <c r="AO285" s="28">
        <v>66</v>
      </c>
      <c r="AP285" s="28">
        <v>73</v>
      </c>
      <c r="AQ285" s="28">
        <v>36</v>
      </c>
      <c r="AR285" s="28">
        <v>7</v>
      </c>
      <c r="AS285" s="5">
        <v>2</v>
      </c>
      <c r="AT285" s="5">
        <v>14</v>
      </c>
      <c r="AU285" s="5">
        <v>14</v>
      </c>
      <c r="AV285" s="5">
        <v>33</v>
      </c>
      <c r="AW285" s="5">
        <v>657</v>
      </c>
      <c r="AX285" s="17">
        <v>42</v>
      </c>
      <c r="AY285" s="17">
        <v>50</v>
      </c>
      <c r="AZ285" s="27">
        <v>278</v>
      </c>
      <c r="BA285" s="5">
        <v>44</v>
      </c>
    </row>
    <row r="286" spans="1:53" s="4" customFormat="1" ht="14.25" x14ac:dyDescent="0.2">
      <c r="A286" s="20">
        <v>4065</v>
      </c>
      <c r="B286" s="20" t="s">
        <v>503</v>
      </c>
      <c r="C286" s="20" t="s">
        <v>500</v>
      </c>
      <c r="D286" s="20" t="s">
        <v>179</v>
      </c>
      <c r="E286" s="37" t="s">
        <v>178</v>
      </c>
      <c r="F286" s="37" t="s">
        <v>300</v>
      </c>
      <c r="G286" s="37" t="s">
        <v>303</v>
      </c>
      <c r="H286" s="20" t="s">
        <v>500</v>
      </c>
      <c r="I286" s="20" t="s">
        <v>179</v>
      </c>
      <c r="J286" s="37" t="s">
        <v>288</v>
      </c>
      <c r="K286" s="21">
        <v>736</v>
      </c>
      <c r="L286" s="28">
        <v>10</v>
      </c>
      <c r="M286" s="28">
        <v>10</v>
      </c>
      <c r="N286" s="28">
        <v>10</v>
      </c>
      <c r="O286" s="28">
        <v>10</v>
      </c>
      <c r="P286" s="28">
        <v>10</v>
      </c>
      <c r="Q286" s="28">
        <v>10</v>
      </c>
      <c r="R286" s="28">
        <v>9</v>
      </c>
      <c r="S286" s="28">
        <v>9</v>
      </c>
      <c r="T286" s="28">
        <v>9</v>
      </c>
      <c r="U286" s="28">
        <v>8</v>
      </c>
      <c r="V286" s="28">
        <v>8</v>
      </c>
      <c r="W286" s="28">
        <v>8</v>
      </c>
      <c r="X286" s="28">
        <v>8</v>
      </c>
      <c r="Y286" s="28">
        <v>7</v>
      </c>
      <c r="Z286" s="28">
        <v>7</v>
      </c>
      <c r="AA286" s="28">
        <v>6</v>
      </c>
      <c r="AB286" s="28">
        <v>6</v>
      </c>
      <c r="AC286" s="28">
        <v>6</v>
      </c>
      <c r="AD286" s="28">
        <v>7</v>
      </c>
      <c r="AE286" s="28">
        <v>9</v>
      </c>
      <c r="AF286" s="28">
        <v>65</v>
      </c>
      <c r="AG286" s="28">
        <v>104</v>
      </c>
      <c r="AH286" s="28">
        <v>90</v>
      </c>
      <c r="AI286" s="28">
        <v>65</v>
      </c>
      <c r="AJ286" s="28">
        <v>53</v>
      </c>
      <c r="AK286" s="28">
        <v>48</v>
      </c>
      <c r="AL286" s="28">
        <v>33</v>
      </c>
      <c r="AM286" s="28">
        <v>27</v>
      </c>
      <c r="AN286" s="28">
        <v>20</v>
      </c>
      <c r="AO286" s="28">
        <v>23</v>
      </c>
      <c r="AP286" s="28">
        <v>26</v>
      </c>
      <c r="AQ286" s="28">
        <v>12</v>
      </c>
      <c r="AR286" s="28">
        <v>3</v>
      </c>
      <c r="AS286" s="5">
        <v>1</v>
      </c>
      <c r="AT286" s="5">
        <v>5</v>
      </c>
      <c r="AU286" s="5">
        <v>5</v>
      </c>
      <c r="AV286" s="5">
        <v>11</v>
      </c>
      <c r="AW286" s="5">
        <v>229</v>
      </c>
      <c r="AX286" s="17">
        <v>14</v>
      </c>
      <c r="AY286" s="17">
        <v>18</v>
      </c>
      <c r="AZ286" s="27">
        <v>97</v>
      </c>
      <c r="BA286" s="5">
        <v>16</v>
      </c>
    </row>
    <row r="287" spans="1:53" s="4" customFormat="1" ht="14.25" x14ac:dyDescent="0.2">
      <c r="A287" s="20">
        <v>4038</v>
      </c>
      <c r="B287" s="20" t="s">
        <v>181</v>
      </c>
      <c r="C287" s="20" t="s">
        <v>500</v>
      </c>
      <c r="D287" s="20" t="s">
        <v>181</v>
      </c>
      <c r="E287" s="37" t="s">
        <v>180</v>
      </c>
      <c r="F287" s="37" t="s">
        <v>300</v>
      </c>
      <c r="G287" s="37" t="s">
        <v>284</v>
      </c>
      <c r="H287" s="20" t="s">
        <v>500</v>
      </c>
      <c r="I287" s="20" t="s">
        <v>500</v>
      </c>
      <c r="J287" s="37" t="s">
        <v>288</v>
      </c>
      <c r="K287" s="21">
        <v>470</v>
      </c>
      <c r="L287" s="28">
        <v>10</v>
      </c>
      <c r="M287" s="28">
        <v>10</v>
      </c>
      <c r="N287" s="28">
        <v>11</v>
      </c>
      <c r="O287" s="28">
        <v>11</v>
      </c>
      <c r="P287" s="28">
        <v>10</v>
      </c>
      <c r="Q287" s="28">
        <v>10</v>
      </c>
      <c r="R287" s="28">
        <v>10</v>
      </c>
      <c r="S287" s="28">
        <v>10</v>
      </c>
      <c r="T287" s="28">
        <v>9</v>
      </c>
      <c r="U287" s="28">
        <v>9</v>
      </c>
      <c r="V287" s="28">
        <v>9</v>
      </c>
      <c r="W287" s="28">
        <v>8</v>
      </c>
      <c r="X287" s="28">
        <v>8</v>
      </c>
      <c r="Y287" s="28">
        <v>8</v>
      </c>
      <c r="Z287" s="28">
        <v>8</v>
      </c>
      <c r="AA287" s="28">
        <v>9</v>
      </c>
      <c r="AB287" s="28">
        <v>9</v>
      </c>
      <c r="AC287" s="28">
        <v>9</v>
      </c>
      <c r="AD287" s="28">
        <v>9</v>
      </c>
      <c r="AE287" s="28">
        <v>7</v>
      </c>
      <c r="AF287" s="28">
        <v>36</v>
      </c>
      <c r="AG287" s="28">
        <v>34</v>
      </c>
      <c r="AH287" s="28">
        <v>30</v>
      </c>
      <c r="AI287" s="28">
        <v>21</v>
      </c>
      <c r="AJ287" s="28">
        <v>24</v>
      </c>
      <c r="AK287" s="28">
        <v>30</v>
      </c>
      <c r="AL287" s="28">
        <v>22</v>
      </c>
      <c r="AM287" s="28">
        <v>12</v>
      </c>
      <c r="AN287" s="28">
        <v>17</v>
      </c>
      <c r="AO287" s="28">
        <v>13</v>
      </c>
      <c r="AP287" s="28">
        <v>21</v>
      </c>
      <c r="AQ287" s="28">
        <v>15</v>
      </c>
      <c r="AR287" s="28">
        <v>11</v>
      </c>
      <c r="AS287" s="5">
        <v>1</v>
      </c>
      <c r="AT287" s="5">
        <v>5</v>
      </c>
      <c r="AU287" s="5">
        <v>5</v>
      </c>
      <c r="AV287" s="5">
        <v>14</v>
      </c>
      <c r="AW287" s="5">
        <v>222</v>
      </c>
      <c r="AX287" s="17">
        <v>23</v>
      </c>
      <c r="AY287" s="17">
        <v>13</v>
      </c>
      <c r="AZ287" s="27">
        <v>83</v>
      </c>
      <c r="BA287" s="5">
        <v>19</v>
      </c>
    </row>
    <row r="288" spans="1:53" s="4" customFormat="1" ht="14.25" x14ac:dyDescent="0.2">
      <c r="A288" s="20">
        <v>4070</v>
      </c>
      <c r="B288" s="20" t="s">
        <v>30</v>
      </c>
      <c r="C288" s="20" t="s">
        <v>500</v>
      </c>
      <c r="D288" s="20" t="s">
        <v>183</v>
      </c>
      <c r="E288" s="37" t="s">
        <v>182</v>
      </c>
      <c r="F288" s="37" t="s">
        <v>300</v>
      </c>
      <c r="G288" s="37" t="s">
        <v>303</v>
      </c>
      <c r="H288" s="20" t="s">
        <v>500</v>
      </c>
      <c r="I288" s="20" t="s">
        <v>179</v>
      </c>
      <c r="J288" s="37" t="s">
        <v>305</v>
      </c>
      <c r="K288" s="21">
        <v>333</v>
      </c>
      <c r="L288" s="28">
        <v>5</v>
      </c>
      <c r="M288" s="28">
        <v>5</v>
      </c>
      <c r="N288" s="28">
        <v>5</v>
      </c>
      <c r="O288" s="28">
        <v>6</v>
      </c>
      <c r="P288" s="28">
        <v>5</v>
      </c>
      <c r="Q288" s="28">
        <v>6</v>
      </c>
      <c r="R288" s="28">
        <v>6</v>
      </c>
      <c r="S288" s="28">
        <v>6</v>
      </c>
      <c r="T288" s="28">
        <v>6</v>
      </c>
      <c r="U288" s="28">
        <v>7</v>
      </c>
      <c r="V288" s="28">
        <v>7</v>
      </c>
      <c r="W288" s="28">
        <v>7</v>
      </c>
      <c r="X288" s="28">
        <v>7</v>
      </c>
      <c r="Y288" s="28">
        <v>7</v>
      </c>
      <c r="Z288" s="28">
        <v>7</v>
      </c>
      <c r="AA288" s="28">
        <v>7</v>
      </c>
      <c r="AB288" s="28">
        <v>7</v>
      </c>
      <c r="AC288" s="28">
        <v>7</v>
      </c>
      <c r="AD288" s="28">
        <v>6</v>
      </c>
      <c r="AE288" s="28">
        <v>5</v>
      </c>
      <c r="AF288" s="28">
        <v>26</v>
      </c>
      <c r="AG288" s="28">
        <v>35</v>
      </c>
      <c r="AH288" s="28">
        <v>22</v>
      </c>
      <c r="AI288" s="28">
        <v>20</v>
      </c>
      <c r="AJ288" s="28">
        <v>18</v>
      </c>
      <c r="AK288" s="28">
        <v>14</v>
      </c>
      <c r="AL288" s="28">
        <v>18</v>
      </c>
      <c r="AM288" s="28">
        <v>13</v>
      </c>
      <c r="AN288" s="28">
        <v>10</v>
      </c>
      <c r="AO288" s="28">
        <v>10</v>
      </c>
      <c r="AP288" s="28">
        <v>14</v>
      </c>
      <c r="AQ288" s="28">
        <v>5</v>
      </c>
      <c r="AR288" s="28">
        <v>4</v>
      </c>
      <c r="AS288" s="5">
        <v>0</v>
      </c>
      <c r="AT288" s="5">
        <v>3</v>
      </c>
      <c r="AU288" s="5">
        <v>2</v>
      </c>
      <c r="AV288" s="5">
        <v>7</v>
      </c>
      <c r="AW288" s="5">
        <v>157</v>
      </c>
      <c r="AX288" s="17">
        <v>12</v>
      </c>
      <c r="AY288" s="17">
        <v>15</v>
      </c>
      <c r="AZ288" s="27">
        <v>61</v>
      </c>
      <c r="BA288" s="5">
        <v>10</v>
      </c>
    </row>
    <row r="289" spans="1:53" s="4" customFormat="1" ht="14.25" x14ac:dyDescent="0.2">
      <c r="A289" s="20">
        <v>4069</v>
      </c>
      <c r="B289" s="20" t="s">
        <v>183</v>
      </c>
      <c r="C289" s="20" t="s">
        <v>500</v>
      </c>
      <c r="D289" s="20" t="s">
        <v>183</v>
      </c>
      <c r="E289" s="37" t="s">
        <v>182</v>
      </c>
      <c r="F289" s="37" t="s">
        <v>300</v>
      </c>
      <c r="G289" s="37" t="s">
        <v>303</v>
      </c>
      <c r="H289" s="20" t="s">
        <v>500</v>
      </c>
      <c r="I289" s="20" t="s">
        <v>179</v>
      </c>
      <c r="J289" s="37" t="s">
        <v>288</v>
      </c>
      <c r="K289" s="21">
        <v>523</v>
      </c>
      <c r="L289" s="28">
        <v>9</v>
      </c>
      <c r="M289" s="28">
        <v>9</v>
      </c>
      <c r="N289" s="28">
        <v>9</v>
      </c>
      <c r="O289" s="28">
        <v>9</v>
      </c>
      <c r="P289" s="28">
        <v>9</v>
      </c>
      <c r="Q289" s="28">
        <v>9</v>
      </c>
      <c r="R289" s="28">
        <v>10</v>
      </c>
      <c r="S289" s="28">
        <v>10</v>
      </c>
      <c r="T289" s="28">
        <v>10</v>
      </c>
      <c r="U289" s="28">
        <v>10</v>
      </c>
      <c r="V289" s="28">
        <v>10</v>
      </c>
      <c r="W289" s="28">
        <v>10</v>
      </c>
      <c r="X289" s="28">
        <v>10</v>
      </c>
      <c r="Y289" s="28">
        <v>10</v>
      </c>
      <c r="Z289" s="28">
        <v>11</v>
      </c>
      <c r="AA289" s="28">
        <v>10</v>
      </c>
      <c r="AB289" s="28">
        <v>10</v>
      </c>
      <c r="AC289" s="28">
        <v>10</v>
      </c>
      <c r="AD289" s="28">
        <v>10</v>
      </c>
      <c r="AE289" s="28">
        <v>9</v>
      </c>
      <c r="AF289" s="28">
        <v>41</v>
      </c>
      <c r="AG289" s="28">
        <v>54</v>
      </c>
      <c r="AH289" s="28">
        <v>35</v>
      </c>
      <c r="AI289" s="28">
        <v>32</v>
      </c>
      <c r="AJ289" s="28">
        <v>28</v>
      </c>
      <c r="AK289" s="28">
        <v>23</v>
      </c>
      <c r="AL289" s="28">
        <v>28</v>
      </c>
      <c r="AM289" s="28">
        <v>21</v>
      </c>
      <c r="AN289" s="28">
        <v>15</v>
      </c>
      <c r="AO289" s="28">
        <v>16</v>
      </c>
      <c r="AP289" s="28">
        <v>21</v>
      </c>
      <c r="AQ289" s="28">
        <v>9</v>
      </c>
      <c r="AR289" s="28">
        <v>6</v>
      </c>
      <c r="AS289" s="5">
        <v>1</v>
      </c>
      <c r="AT289" s="5">
        <v>5</v>
      </c>
      <c r="AU289" s="5">
        <v>4</v>
      </c>
      <c r="AV289" s="5">
        <v>12</v>
      </c>
      <c r="AW289" s="5">
        <v>247</v>
      </c>
      <c r="AX289" s="17">
        <v>20</v>
      </c>
      <c r="AY289" s="17">
        <v>23</v>
      </c>
      <c r="AZ289" s="27">
        <v>96</v>
      </c>
      <c r="BA289" s="5">
        <v>16</v>
      </c>
    </row>
    <row r="290" spans="1:53" s="4" customFormat="1" ht="14.25" x14ac:dyDescent="0.2">
      <c r="A290" s="20">
        <v>4071</v>
      </c>
      <c r="B290" s="20" t="s">
        <v>185</v>
      </c>
      <c r="C290" s="20" t="s">
        <v>500</v>
      </c>
      <c r="D290" s="20" t="s">
        <v>185</v>
      </c>
      <c r="E290" s="37" t="s">
        <v>184</v>
      </c>
      <c r="F290" s="37" t="s">
        <v>300</v>
      </c>
      <c r="G290" s="37" t="s">
        <v>303</v>
      </c>
      <c r="H290" s="20" t="s">
        <v>500</v>
      </c>
      <c r="I290" s="20" t="s">
        <v>179</v>
      </c>
      <c r="J290" s="37" t="s">
        <v>305</v>
      </c>
      <c r="K290" s="21">
        <v>1608</v>
      </c>
      <c r="L290" s="28">
        <v>36</v>
      </c>
      <c r="M290" s="28">
        <v>34</v>
      </c>
      <c r="N290" s="28">
        <v>31</v>
      </c>
      <c r="O290" s="28">
        <v>30</v>
      </c>
      <c r="P290" s="28">
        <v>28</v>
      </c>
      <c r="Q290" s="28">
        <v>27</v>
      </c>
      <c r="R290" s="28">
        <v>26</v>
      </c>
      <c r="S290" s="28">
        <v>25</v>
      </c>
      <c r="T290" s="28">
        <v>24</v>
      </c>
      <c r="U290" s="28">
        <v>24</v>
      </c>
      <c r="V290" s="28">
        <v>23</v>
      </c>
      <c r="W290" s="28">
        <v>23</v>
      </c>
      <c r="X290" s="28">
        <v>23</v>
      </c>
      <c r="Y290" s="28">
        <v>22</v>
      </c>
      <c r="Z290" s="28">
        <v>21</v>
      </c>
      <c r="AA290" s="28">
        <v>19</v>
      </c>
      <c r="AB290" s="28">
        <v>18</v>
      </c>
      <c r="AC290" s="28">
        <v>18</v>
      </c>
      <c r="AD290" s="28">
        <v>19</v>
      </c>
      <c r="AE290" s="28">
        <v>23</v>
      </c>
      <c r="AF290" s="28">
        <v>150</v>
      </c>
      <c r="AG290" s="28">
        <v>215</v>
      </c>
      <c r="AH290" s="28">
        <v>186</v>
      </c>
      <c r="AI290" s="28">
        <v>132</v>
      </c>
      <c r="AJ290" s="28">
        <v>114</v>
      </c>
      <c r="AK290" s="28">
        <v>82</v>
      </c>
      <c r="AL290" s="28">
        <v>65</v>
      </c>
      <c r="AM290" s="28">
        <v>55</v>
      </c>
      <c r="AN290" s="28">
        <v>31</v>
      </c>
      <c r="AO290" s="28">
        <v>36</v>
      </c>
      <c r="AP290" s="28">
        <v>18</v>
      </c>
      <c r="AQ290" s="28">
        <v>25</v>
      </c>
      <c r="AR290" s="28">
        <v>5</v>
      </c>
      <c r="AS290" s="5">
        <v>2</v>
      </c>
      <c r="AT290" s="5">
        <v>17</v>
      </c>
      <c r="AU290" s="5">
        <v>16</v>
      </c>
      <c r="AV290" s="5">
        <v>40</v>
      </c>
      <c r="AW290" s="5">
        <v>492</v>
      </c>
      <c r="AX290" s="17">
        <v>49</v>
      </c>
      <c r="AY290" s="17">
        <v>35</v>
      </c>
      <c r="AZ290" s="27">
        <v>198</v>
      </c>
      <c r="BA290" s="5">
        <v>54</v>
      </c>
    </row>
    <row r="291" spans="1:53" s="4" customFormat="1" ht="14.25" x14ac:dyDescent="0.2">
      <c r="A291" s="20">
        <v>4066</v>
      </c>
      <c r="B291" s="20" t="s">
        <v>504</v>
      </c>
      <c r="C291" s="20" t="s">
        <v>500</v>
      </c>
      <c r="D291" s="20" t="s">
        <v>185</v>
      </c>
      <c r="E291" s="37" t="s">
        <v>184</v>
      </c>
      <c r="F291" s="37" t="s">
        <v>300</v>
      </c>
      <c r="G291" s="37" t="s">
        <v>303</v>
      </c>
      <c r="H291" s="20" t="s">
        <v>500</v>
      </c>
      <c r="I291" s="20" t="s">
        <v>179</v>
      </c>
      <c r="J291" s="37" t="s">
        <v>288</v>
      </c>
      <c r="K291" s="21">
        <v>401</v>
      </c>
      <c r="L291" s="28">
        <v>9</v>
      </c>
      <c r="M291" s="28">
        <v>8</v>
      </c>
      <c r="N291" s="28">
        <v>8</v>
      </c>
      <c r="O291" s="28">
        <v>7</v>
      </c>
      <c r="P291" s="28">
        <v>7</v>
      </c>
      <c r="Q291" s="28">
        <v>7</v>
      </c>
      <c r="R291" s="28">
        <v>7</v>
      </c>
      <c r="S291" s="28">
        <v>6</v>
      </c>
      <c r="T291" s="28">
        <v>6</v>
      </c>
      <c r="U291" s="28">
        <v>6</v>
      </c>
      <c r="V291" s="28">
        <v>6</v>
      </c>
      <c r="W291" s="28">
        <v>6</v>
      </c>
      <c r="X291" s="28">
        <v>6</v>
      </c>
      <c r="Y291" s="28">
        <v>6</v>
      </c>
      <c r="Z291" s="28">
        <v>5</v>
      </c>
      <c r="AA291" s="28">
        <v>5</v>
      </c>
      <c r="AB291" s="28">
        <v>4</v>
      </c>
      <c r="AC291" s="28">
        <v>4</v>
      </c>
      <c r="AD291" s="28">
        <v>5</v>
      </c>
      <c r="AE291" s="28">
        <v>6</v>
      </c>
      <c r="AF291" s="28">
        <v>38</v>
      </c>
      <c r="AG291" s="28">
        <v>53</v>
      </c>
      <c r="AH291" s="28">
        <v>46</v>
      </c>
      <c r="AI291" s="28">
        <v>33</v>
      </c>
      <c r="AJ291" s="28">
        <v>28</v>
      </c>
      <c r="AK291" s="28">
        <v>20</v>
      </c>
      <c r="AL291" s="28">
        <v>16</v>
      </c>
      <c r="AM291" s="28">
        <v>14</v>
      </c>
      <c r="AN291" s="28">
        <v>8</v>
      </c>
      <c r="AO291" s="28">
        <v>9</v>
      </c>
      <c r="AP291" s="28">
        <v>5</v>
      </c>
      <c r="AQ291" s="28">
        <v>6</v>
      </c>
      <c r="AR291" s="28">
        <v>1</v>
      </c>
      <c r="AS291" s="5">
        <v>1</v>
      </c>
      <c r="AT291" s="5">
        <v>4</v>
      </c>
      <c r="AU291" s="5">
        <v>4</v>
      </c>
      <c r="AV291" s="5">
        <v>10</v>
      </c>
      <c r="AW291" s="5">
        <v>123</v>
      </c>
      <c r="AX291" s="17">
        <v>12</v>
      </c>
      <c r="AY291" s="17">
        <v>9</v>
      </c>
      <c r="AZ291" s="27">
        <v>50</v>
      </c>
      <c r="BA291" s="5">
        <v>14</v>
      </c>
    </row>
    <row r="292" spans="1:53" s="4" customFormat="1" ht="14.25" x14ac:dyDescent="0.2">
      <c r="A292" s="20">
        <v>4072</v>
      </c>
      <c r="B292" s="20" t="s">
        <v>505</v>
      </c>
      <c r="C292" s="20" t="s">
        <v>500</v>
      </c>
      <c r="D292" s="20" t="s">
        <v>185</v>
      </c>
      <c r="E292" s="37" t="s">
        <v>184</v>
      </c>
      <c r="F292" s="37" t="s">
        <v>300</v>
      </c>
      <c r="G292" s="37" t="s">
        <v>303</v>
      </c>
      <c r="H292" s="20" t="s">
        <v>500</v>
      </c>
      <c r="I292" s="20" t="s">
        <v>179</v>
      </c>
      <c r="J292" s="37" t="s">
        <v>288</v>
      </c>
      <c r="K292" s="21">
        <v>445</v>
      </c>
      <c r="L292" s="28">
        <v>10</v>
      </c>
      <c r="M292" s="28">
        <v>9</v>
      </c>
      <c r="N292" s="28">
        <v>9</v>
      </c>
      <c r="O292" s="28">
        <v>8</v>
      </c>
      <c r="P292" s="28">
        <v>8</v>
      </c>
      <c r="Q292" s="28">
        <v>7</v>
      </c>
      <c r="R292" s="28">
        <v>7</v>
      </c>
      <c r="S292" s="28">
        <v>7</v>
      </c>
      <c r="T292" s="28">
        <v>7</v>
      </c>
      <c r="U292" s="28">
        <v>7</v>
      </c>
      <c r="V292" s="28">
        <v>7</v>
      </c>
      <c r="W292" s="28">
        <v>7</v>
      </c>
      <c r="X292" s="28">
        <v>7</v>
      </c>
      <c r="Y292" s="28">
        <v>6</v>
      </c>
      <c r="Z292" s="28">
        <v>6</v>
      </c>
      <c r="AA292" s="28">
        <v>5</v>
      </c>
      <c r="AB292" s="28">
        <v>5</v>
      </c>
      <c r="AC292" s="28">
        <v>5</v>
      </c>
      <c r="AD292" s="28">
        <v>5</v>
      </c>
      <c r="AE292" s="28">
        <v>6</v>
      </c>
      <c r="AF292" s="28">
        <v>42</v>
      </c>
      <c r="AG292" s="28">
        <v>59</v>
      </c>
      <c r="AH292" s="28">
        <v>52</v>
      </c>
      <c r="AI292" s="28">
        <v>36</v>
      </c>
      <c r="AJ292" s="28">
        <v>31</v>
      </c>
      <c r="AK292" s="28">
        <v>22</v>
      </c>
      <c r="AL292" s="28">
        <v>18</v>
      </c>
      <c r="AM292" s="28">
        <v>15</v>
      </c>
      <c r="AN292" s="28">
        <v>9</v>
      </c>
      <c r="AO292" s="28">
        <v>10</v>
      </c>
      <c r="AP292" s="28">
        <v>5</v>
      </c>
      <c r="AQ292" s="28">
        <v>7</v>
      </c>
      <c r="AR292" s="28">
        <v>1</v>
      </c>
      <c r="AS292" s="5">
        <v>1</v>
      </c>
      <c r="AT292" s="5">
        <v>5</v>
      </c>
      <c r="AU292" s="5">
        <v>5</v>
      </c>
      <c r="AV292" s="5">
        <v>11</v>
      </c>
      <c r="AW292" s="5">
        <v>136</v>
      </c>
      <c r="AX292" s="17">
        <v>13</v>
      </c>
      <c r="AY292" s="17">
        <v>10</v>
      </c>
      <c r="AZ292" s="27">
        <v>55</v>
      </c>
      <c r="BA292" s="5">
        <v>15</v>
      </c>
    </row>
    <row r="293" spans="1:53" s="4" customFormat="1" ht="14.25" x14ac:dyDescent="0.2">
      <c r="A293" s="20">
        <v>4042</v>
      </c>
      <c r="B293" s="20" t="s">
        <v>187</v>
      </c>
      <c r="C293" s="20" t="s">
        <v>500</v>
      </c>
      <c r="D293" s="20" t="s">
        <v>187</v>
      </c>
      <c r="E293" s="37" t="s">
        <v>186</v>
      </c>
      <c r="F293" s="37" t="s">
        <v>300</v>
      </c>
      <c r="G293" s="37" t="s">
        <v>338</v>
      </c>
      <c r="H293" s="20" t="s">
        <v>500</v>
      </c>
      <c r="I293" s="20" t="s">
        <v>187</v>
      </c>
      <c r="J293" s="37" t="s">
        <v>286</v>
      </c>
      <c r="K293" s="21">
        <v>1434</v>
      </c>
      <c r="L293" s="28">
        <v>50</v>
      </c>
      <c r="M293" s="28">
        <v>49</v>
      </c>
      <c r="N293" s="28">
        <v>49</v>
      </c>
      <c r="O293" s="28">
        <v>47</v>
      </c>
      <c r="P293" s="28">
        <v>46</v>
      </c>
      <c r="Q293" s="28">
        <v>44</v>
      </c>
      <c r="R293" s="28">
        <v>42</v>
      </c>
      <c r="S293" s="28">
        <v>40</v>
      </c>
      <c r="T293" s="28">
        <v>40</v>
      </c>
      <c r="U293" s="28">
        <v>37</v>
      </c>
      <c r="V293" s="28">
        <v>34</v>
      </c>
      <c r="W293" s="28">
        <v>33</v>
      </c>
      <c r="X293" s="28">
        <v>30</v>
      </c>
      <c r="Y293" s="28">
        <v>29</v>
      </c>
      <c r="Z293" s="28">
        <v>29</v>
      </c>
      <c r="AA293" s="28">
        <v>28</v>
      </c>
      <c r="AB293" s="28">
        <v>27</v>
      </c>
      <c r="AC293" s="28">
        <v>25</v>
      </c>
      <c r="AD293" s="28">
        <v>25</v>
      </c>
      <c r="AE293" s="28">
        <v>25</v>
      </c>
      <c r="AF293" s="28">
        <v>131</v>
      </c>
      <c r="AG293" s="28">
        <v>118</v>
      </c>
      <c r="AH293" s="28">
        <v>89</v>
      </c>
      <c r="AI293" s="28">
        <v>66</v>
      </c>
      <c r="AJ293" s="28">
        <v>72</v>
      </c>
      <c r="AK293" s="28">
        <v>55</v>
      </c>
      <c r="AL293" s="28">
        <v>50</v>
      </c>
      <c r="AM293" s="28">
        <v>37</v>
      </c>
      <c r="AN293" s="28">
        <v>30</v>
      </c>
      <c r="AO293" s="28">
        <v>24</v>
      </c>
      <c r="AP293" s="28">
        <v>21</v>
      </c>
      <c r="AQ293" s="28">
        <v>9</v>
      </c>
      <c r="AR293" s="28">
        <v>3</v>
      </c>
      <c r="AS293" s="5">
        <v>3</v>
      </c>
      <c r="AT293" s="5">
        <v>25</v>
      </c>
      <c r="AU293" s="5">
        <v>24</v>
      </c>
      <c r="AV293" s="5">
        <v>54</v>
      </c>
      <c r="AW293" s="5">
        <v>737</v>
      </c>
      <c r="AX293" s="17">
        <v>78</v>
      </c>
      <c r="AY293" s="17">
        <v>66</v>
      </c>
      <c r="AZ293" s="27">
        <v>271</v>
      </c>
      <c r="BA293" s="5">
        <v>72</v>
      </c>
    </row>
    <row r="294" spans="1:53" s="4" customFormat="1" ht="14.25" x14ac:dyDescent="0.2">
      <c r="A294" s="20">
        <v>4043</v>
      </c>
      <c r="B294" s="20" t="s">
        <v>506</v>
      </c>
      <c r="C294" s="20" t="s">
        <v>500</v>
      </c>
      <c r="D294" s="20" t="s">
        <v>187</v>
      </c>
      <c r="E294" s="37" t="s">
        <v>186</v>
      </c>
      <c r="F294" s="37" t="s">
        <v>300</v>
      </c>
      <c r="G294" s="37" t="s">
        <v>338</v>
      </c>
      <c r="H294" s="20" t="s">
        <v>500</v>
      </c>
      <c r="I294" s="20" t="s">
        <v>187</v>
      </c>
      <c r="J294" s="37" t="s">
        <v>305</v>
      </c>
      <c r="K294" s="21">
        <v>277</v>
      </c>
      <c r="L294" s="28">
        <v>10</v>
      </c>
      <c r="M294" s="28">
        <v>10</v>
      </c>
      <c r="N294" s="28">
        <v>9</v>
      </c>
      <c r="O294" s="28">
        <v>9</v>
      </c>
      <c r="P294" s="28">
        <v>9</v>
      </c>
      <c r="Q294" s="28">
        <v>9</v>
      </c>
      <c r="R294" s="28">
        <v>8</v>
      </c>
      <c r="S294" s="28">
        <v>7</v>
      </c>
      <c r="T294" s="28">
        <v>7</v>
      </c>
      <c r="U294" s="28">
        <v>7</v>
      </c>
      <c r="V294" s="28">
        <v>7</v>
      </c>
      <c r="W294" s="28">
        <v>6</v>
      </c>
      <c r="X294" s="28">
        <v>6</v>
      </c>
      <c r="Y294" s="28">
        <v>6</v>
      </c>
      <c r="Z294" s="28">
        <v>5</v>
      </c>
      <c r="AA294" s="28">
        <v>5</v>
      </c>
      <c r="AB294" s="28">
        <v>5</v>
      </c>
      <c r="AC294" s="28">
        <v>5</v>
      </c>
      <c r="AD294" s="28">
        <v>5</v>
      </c>
      <c r="AE294" s="28">
        <v>5</v>
      </c>
      <c r="AF294" s="28">
        <v>25</v>
      </c>
      <c r="AG294" s="28">
        <v>23</v>
      </c>
      <c r="AH294" s="28">
        <v>17</v>
      </c>
      <c r="AI294" s="28">
        <v>13</v>
      </c>
      <c r="AJ294" s="28">
        <v>14</v>
      </c>
      <c r="AK294" s="28">
        <v>10</v>
      </c>
      <c r="AL294" s="28">
        <v>10</v>
      </c>
      <c r="AM294" s="28">
        <v>7</v>
      </c>
      <c r="AN294" s="28">
        <v>6</v>
      </c>
      <c r="AO294" s="28">
        <v>5</v>
      </c>
      <c r="AP294" s="28">
        <v>4</v>
      </c>
      <c r="AQ294" s="28">
        <v>2</v>
      </c>
      <c r="AR294" s="28">
        <v>1</v>
      </c>
      <c r="AS294" s="5">
        <v>1</v>
      </c>
      <c r="AT294" s="5">
        <v>5</v>
      </c>
      <c r="AU294" s="5">
        <v>5</v>
      </c>
      <c r="AV294" s="5">
        <v>10</v>
      </c>
      <c r="AW294" s="5">
        <v>143</v>
      </c>
      <c r="AX294" s="17">
        <v>15</v>
      </c>
      <c r="AY294" s="17">
        <v>13</v>
      </c>
      <c r="AZ294" s="27">
        <v>52</v>
      </c>
      <c r="BA294" s="5">
        <v>14</v>
      </c>
    </row>
    <row r="295" spans="1:53" s="4" customFormat="1" ht="14.25" x14ac:dyDescent="0.2">
      <c r="A295" s="20">
        <v>4046</v>
      </c>
      <c r="B295" s="20" t="s">
        <v>507</v>
      </c>
      <c r="C295" s="20" t="s">
        <v>500</v>
      </c>
      <c r="D295" s="20" t="s">
        <v>187</v>
      </c>
      <c r="E295" s="37" t="s">
        <v>186</v>
      </c>
      <c r="F295" s="37" t="s">
        <v>300</v>
      </c>
      <c r="G295" s="37" t="s">
        <v>338</v>
      </c>
      <c r="H295" s="20" t="s">
        <v>500</v>
      </c>
      <c r="I295" s="20" t="s">
        <v>187</v>
      </c>
      <c r="J295" s="37" t="s">
        <v>305</v>
      </c>
      <c r="K295" s="21">
        <v>643</v>
      </c>
      <c r="L295" s="28">
        <v>23</v>
      </c>
      <c r="M295" s="28">
        <v>22</v>
      </c>
      <c r="N295" s="28">
        <v>22</v>
      </c>
      <c r="O295" s="28">
        <v>21</v>
      </c>
      <c r="P295" s="28">
        <v>20</v>
      </c>
      <c r="Q295" s="28">
        <v>20</v>
      </c>
      <c r="R295" s="28">
        <v>19</v>
      </c>
      <c r="S295" s="28">
        <v>18</v>
      </c>
      <c r="T295" s="28">
        <v>17</v>
      </c>
      <c r="U295" s="28">
        <v>16</v>
      </c>
      <c r="V295" s="28">
        <v>15</v>
      </c>
      <c r="W295" s="28">
        <v>14</v>
      </c>
      <c r="X295" s="28">
        <v>14</v>
      </c>
      <c r="Y295" s="28">
        <v>13</v>
      </c>
      <c r="Z295" s="28">
        <v>13</v>
      </c>
      <c r="AA295" s="28">
        <v>12</v>
      </c>
      <c r="AB295" s="28">
        <v>12</v>
      </c>
      <c r="AC295" s="28">
        <v>12</v>
      </c>
      <c r="AD295" s="28">
        <v>12</v>
      </c>
      <c r="AE295" s="28">
        <v>11</v>
      </c>
      <c r="AF295" s="28">
        <v>58</v>
      </c>
      <c r="AG295" s="28">
        <v>52</v>
      </c>
      <c r="AH295" s="28">
        <v>41</v>
      </c>
      <c r="AI295" s="28">
        <v>30</v>
      </c>
      <c r="AJ295" s="28">
        <v>33</v>
      </c>
      <c r="AK295" s="28">
        <v>24</v>
      </c>
      <c r="AL295" s="28">
        <v>23</v>
      </c>
      <c r="AM295" s="28">
        <v>16</v>
      </c>
      <c r="AN295" s="28">
        <v>13</v>
      </c>
      <c r="AO295" s="28">
        <v>11</v>
      </c>
      <c r="AP295" s="28">
        <v>9</v>
      </c>
      <c r="AQ295" s="28">
        <v>5</v>
      </c>
      <c r="AR295" s="28">
        <v>2</v>
      </c>
      <c r="AS295" s="5">
        <v>2</v>
      </c>
      <c r="AT295" s="5">
        <v>11</v>
      </c>
      <c r="AU295" s="5">
        <v>11</v>
      </c>
      <c r="AV295" s="5">
        <v>24</v>
      </c>
      <c r="AW295" s="5">
        <v>331</v>
      </c>
      <c r="AX295" s="17">
        <v>35</v>
      </c>
      <c r="AY295" s="17">
        <v>29</v>
      </c>
      <c r="AZ295" s="27">
        <v>121</v>
      </c>
      <c r="BA295" s="5">
        <v>33</v>
      </c>
    </row>
    <row r="296" spans="1:53" s="4" customFormat="1" ht="14.25" x14ac:dyDescent="0.2">
      <c r="A296" s="20">
        <v>4011</v>
      </c>
      <c r="B296" s="20" t="s">
        <v>508</v>
      </c>
      <c r="C296" s="20" t="s">
        <v>500</v>
      </c>
      <c r="D296" s="20" t="s">
        <v>187</v>
      </c>
      <c r="E296" s="37" t="s">
        <v>186</v>
      </c>
      <c r="F296" s="37" t="s">
        <v>300</v>
      </c>
      <c r="G296" s="37" t="s">
        <v>338</v>
      </c>
      <c r="H296" s="20" t="s">
        <v>500</v>
      </c>
      <c r="I296" s="20" t="s">
        <v>187</v>
      </c>
      <c r="J296" s="37" t="s">
        <v>288</v>
      </c>
      <c r="K296" s="21">
        <v>275</v>
      </c>
      <c r="L296" s="28">
        <v>10</v>
      </c>
      <c r="M296" s="28">
        <v>9</v>
      </c>
      <c r="N296" s="28">
        <v>9</v>
      </c>
      <c r="O296" s="28">
        <v>9</v>
      </c>
      <c r="P296" s="28">
        <v>9</v>
      </c>
      <c r="Q296" s="28">
        <v>8</v>
      </c>
      <c r="R296" s="28">
        <v>8</v>
      </c>
      <c r="S296" s="28">
        <v>8</v>
      </c>
      <c r="T296" s="28">
        <v>7</v>
      </c>
      <c r="U296" s="28">
        <v>7</v>
      </c>
      <c r="V296" s="28">
        <v>7</v>
      </c>
      <c r="W296" s="28">
        <v>6</v>
      </c>
      <c r="X296" s="28">
        <v>6</v>
      </c>
      <c r="Y296" s="28">
        <v>6</v>
      </c>
      <c r="Z296" s="28">
        <v>5</v>
      </c>
      <c r="AA296" s="28">
        <v>5</v>
      </c>
      <c r="AB296" s="28">
        <v>5</v>
      </c>
      <c r="AC296" s="28">
        <v>5</v>
      </c>
      <c r="AD296" s="28">
        <v>5</v>
      </c>
      <c r="AE296" s="28">
        <v>5</v>
      </c>
      <c r="AF296" s="28">
        <v>25</v>
      </c>
      <c r="AG296" s="28">
        <v>22</v>
      </c>
      <c r="AH296" s="28">
        <v>17</v>
      </c>
      <c r="AI296" s="28">
        <v>13</v>
      </c>
      <c r="AJ296" s="28">
        <v>14</v>
      </c>
      <c r="AK296" s="28">
        <v>10</v>
      </c>
      <c r="AL296" s="28">
        <v>10</v>
      </c>
      <c r="AM296" s="28">
        <v>7</v>
      </c>
      <c r="AN296" s="28">
        <v>6</v>
      </c>
      <c r="AO296" s="28">
        <v>5</v>
      </c>
      <c r="AP296" s="28">
        <v>4</v>
      </c>
      <c r="AQ296" s="28">
        <v>2</v>
      </c>
      <c r="AR296" s="28">
        <v>1</v>
      </c>
      <c r="AS296" s="5">
        <v>1</v>
      </c>
      <c r="AT296" s="5">
        <v>5</v>
      </c>
      <c r="AU296" s="5">
        <v>5</v>
      </c>
      <c r="AV296" s="5">
        <v>10</v>
      </c>
      <c r="AW296" s="5">
        <v>142</v>
      </c>
      <c r="AX296" s="17">
        <v>15</v>
      </c>
      <c r="AY296" s="17">
        <v>13</v>
      </c>
      <c r="AZ296" s="27">
        <v>52</v>
      </c>
      <c r="BA296" s="5">
        <v>14</v>
      </c>
    </row>
    <row r="297" spans="1:53" s="4" customFormat="1" ht="14.25" x14ac:dyDescent="0.2">
      <c r="A297" s="20">
        <v>4044</v>
      </c>
      <c r="B297" s="20" t="s">
        <v>43</v>
      </c>
      <c r="C297" s="20" t="s">
        <v>500</v>
      </c>
      <c r="D297" s="20" t="s">
        <v>187</v>
      </c>
      <c r="E297" s="37" t="s">
        <v>186</v>
      </c>
      <c r="F297" s="37" t="s">
        <v>300</v>
      </c>
      <c r="G297" s="37" t="s">
        <v>338</v>
      </c>
      <c r="H297" s="20" t="s">
        <v>500</v>
      </c>
      <c r="I297" s="20" t="s">
        <v>187</v>
      </c>
      <c r="J297" s="37" t="s">
        <v>288</v>
      </c>
      <c r="K297" s="21">
        <v>72</v>
      </c>
      <c r="L297" s="28">
        <v>3</v>
      </c>
      <c r="M297" s="28">
        <v>3</v>
      </c>
      <c r="N297" s="28">
        <v>2</v>
      </c>
      <c r="O297" s="28">
        <v>3</v>
      </c>
      <c r="P297" s="28">
        <v>2</v>
      </c>
      <c r="Q297" s="28">
        <v>2</v>
      </c>
      <c r="R297" s="28">
        <v>2</v>
      </c>
      <c r="S297" s="28">
        <v>2</v>
      </c>
      <c r="T297" s="28">
        <v>2</v>
      </c>
      <c r="U297" s="28">
        <v>2</v>
      </c>
      <c r="V297" s="28">
        <v>2</v>
      </c>
      <c r="W297" s="28">
        <v>2</v>
      </c>
      <c r="X297" s="28">
        <v>2</v>
      </c>
      <c r="Y297" s="28">
        <v>1</v>
      </c>
      <c r="Z297" s="28">
        <v>1</v>
      </c>
      <c r="AA297" s="28">
        <v>1</v>
      </c>
      <c r="AB297" s="28">
        <v>1</v>
      </c>
      <c r="AC297" s="28">
        <v>1</v>
      </c>
      <c r="AD297" s="28">
        <v>1</v>
      </c>
      <c r="AE297" s="28">
        <v>1</v>
      </c>
      <c r="AF297" s="28">
        <v>6</v>
      </c>
      <c r="AG297" s="28">
        <v>6</v>
      </c>
      <c r="AH297" s="28">
        <v>5</v>
      </c>
      <c r="AI297" s="28">
        <v>3</v>
      </c>
      <c r="AJ297" s="28">
        <v>4</v>
      </c>
      <c r="AK297" s="28">
        <v>3</v>
      </c>
      <c r="AL297" s="28">
        <v>3</v>
      </c>
      <c r="AM297" s="28">
        <v>2</v>
      </c>
      <c r="AN297" s="28">
        <v>1</v>
      </c>
      <c r="AO297" s="28">
        <v>1</v>
      </c>
      <c r="AP297" s="28">
        <v>1</v>
      </c>
      <c r="AQ297" s="28">
        <v>1</v>
      </c>
      <c r="AR297" s="28">
        <v>0</v>
      </c>
      <c r="AS297" s="5">
        <v>0</v>
      </c>
      <c r="AT297" s="5">
        <v>1</v>
      </c>
      <c r="AU297" s="5">
        <v>1</v>
      </c>
      <c r="AV297" s="5">
        <v>3</v>
      </c>
      <c r="AW297" s="5">
        <v>37</v>
      </c>
      <c r="AX297" s="17">
        <v>4</v>
      </c>
      <c r="AY297" s="17">
        <v>3</v>
      </c>
      <c r="AZ297" s="27">
        <v>14</v>
      </c>
      <c r="BA297" s="5">
        <v>4</v>
      </c>
    </row>
    <row r="298" spans="1:53" s="4" customFormat="1" ht="14.25" x14ac:dyDescent="0.2">
      <c r="A298" s="20">
        <v>4045</v>
      </c>
      <c r="B298" s="20" t="s">
        <v>489</v>
      </c>
      <c r="C298" s="20" t="s">
        <v>500</v>
      </c>
      <c r="D298" s="20" t="s">
        <v>187</v>
      </c>
      <c r="E298" s="37" t="s">
        <v>186</v>
      </c>
      <c r="F298" s="37" t="s">
        <v>300</v>
      </c>
      <c r="G298" s="37" t="s">
        <v>338</v>
      </c>
      <c r="H298" s="20" t="s">
        <v>500</v>
      </c>
      <c r="I298" s="20" t="s">
        <v>187</v>
      </c>
      <c r="J298" s="37" t="s">
        <v>288</v>
      </c>
      <c r="K298" s="21">
        <v>90</v>
      </c>
      <c r="L298" s="28">
        <v>3</v>
      </c>
      <c r="M298" s="28">
        <v>3</v>
      </c>
      <c r="N298" s="28">
        <v>3</v>
      </c>
      <c r="O298" s="28">
        <v>3</v>
      </c>
      <c r="P298" s="28">
        <v>3</v>
      </c>
      <c r="Q298" s="28">
        <v>2</v>
      </c>
      <c r="R298" s="28">
        <v>3</v>
      </c>
      <c r="S298" s="28">
        <v>2</v>
      </c>
      <c r="T298" s="28">
        <v>2</v>
      </c>
      <c r="U298" s="28">
        <v>2</v>
      </c>
      <c r="V298" s="28">
        <v>2</v>
      </c>
      <c r="W298" s="28">
        <v>2</v>
      </c>
      <c r="X298" s="28">
        <v>2</v>
      </c>
      <c r="Y298" s="28">
        <v>2</v>
      </c>
      <c r="Z298" s="28">
        <v>2</v>
      </c>
      <c r="AA298" s="28">
        <v>2</v>
      </c>
      <c r="AB298" s="28">
        <v>2</v>
      </c>
      <c r="AC298" s="28">
        <v>2</v>
      </c>
      <c r="AD298" s="28">
        <v>2</v>
      </c>
      <c r="AE298" s="28">
        <v>2</v>
      </c>
      <c r="AF298" s="28">
        <v>8</v>
      </c>
      <c r="AG298" s="28">
        <v>7</v>
      </c>
      <c r="AH298" s="28">
        <v>6</v>
      </c>
      <c r="AI298" s="28">
        <v>4</v>
      </c>
      <c r="AJ298" s="28">
        <v>5</v>
      </c>
      <c r="AK298" s="28">
        <v>3</v>
      </c>
      <c r="AL298" s="28">
        <v>3</v>
      </c>
      <c r="AM298" s="28">
        <v>2</v>
      </c>
      <c r="AN298" s="28">
        <v>2</v>
      </c>
      <c r="AO298" s="28">
        <v>2</v>
      </c>
      <c r="AP298" s="28">
        <v>1</v>
      </c>
      <c r="AQ298" s="28">
        <v>1</v>
      </c>
      <c r="AR298" s="28">
        <v>0</v>
      </c>
      <c r="AS298" s="5">
        <v>0</v>
      </c>
      <c r="AT298" s="5">
        <v>2</v>
      </c>
      <c r="AU298" s="5">
        <v>2</v>
      </c>
      <c r="AV298" s="5">
        <v>3</v>
      </c>
      <c r="AW298" s="5">
        <v>47</v>
      </c>
      <c r="AX298" s="17">
        <v>5</v>
      </c>
      <c r="AY298" s="17">
        <v>4</v>
      </c>
      <c r="AZ298" s="27">
        <v>17</v>
      </c>
      <c r="BA298" s="5">
        <v>5</v>
      </c>
    </row>
    <row r="299" spans="1:53" s="4" customFormat="1" ht="14.25" x14ac:dyDescent="0.2">
      <c r="A299" s="20">
        <v>7358</v>
      </c>
      <c r="B299" s="20" t="s">
        <v>509</v>
      </c>
      <c r="C299" s="20" t="s">
        <v>500</v>
      </c>
      <c r="D299" s="20" t="s">
        <v>187</v>
      </c>
      <c r="E299" s="37" t="s">
        <v>186</v>
      </c>
      <c r="F299" s="37" t="s">
        <v>300</v>
      </c>
      <c r="G299" s="37" t="s">
        <v>338</v>
      </c>
      <c r="H299" s="20" t="s">
        <v>500</v>
      </c>
      <c r="I299" s="20" t="s">
        <v>187</v>
      </c>
      <c r="J299" s="37" t="s">
        <v>288</v>
      </c>
      <c r="K299" s="21">
        <v>200</v>
      </c>
      <c r="L299" s="28">
        <v>7</v>
      </c>
      <c r="M299" s="28">
        <v>7</v>
      </c>
      <c r="N299" s="28">
        <v>7</v>
      </c>
      <c r="O299" s="28">
        <v>7</v>
      </c>
      <c r="P299" s="28">
        <v>6</v>
      </c>
      <c r="Q299" s="28">
        <v>6</v>
      </c>
      <c r="R299" s="28">
        <v>6</v>
      </c>
      <c r="S299" s="28">
        <v>6</v>
      </c>
      <c r="T299" s="28">
        <v>5</v>
      </c>
      <c r="U299" s="28">
        <v>5</v>
      </c>
      <c r="V299" s="28">
        <v>5</v>
      </c>
      <c r="W299" s="28">
        <v>4</v>
      </c>
      <c r="X299" s="28">
        <v>4</v>
      </c>
      <c r="Y299" s="28">
        <v>4</v>
      </c>
      <c r="Z299" s="28">
        <v>4</v>
      </c>
      <c r="AA299" s="28">
        <v>4</v>
      </c>
      <c r="AB299" s="28">
        <v>4</v>
      </c>
      <c r="AC299" s="28">
        <v>4</v>
      </c>
      <c r="AD299" s="28">
        <v>4</v>
      </c>
      <c r="AE299" s="28">
        <v>4</v>
      </c>
      <c r="AF299" s="28">
        <v>18</v>
      </c>
      <c r="AG299" s="28">
        <v>16</v>
      </c>
      <c r="AH299" s="28">
        <v>13</v>
      </c>
      <c r="AI299" s="28">
        <v>9</v>
      </c>
      <c r="AJ299" s="28">
        <v>10</v>
      </c>
      <c r="AK299" s="28">
        <v>7</v>
      </c>
      <c r="AL299" s="28">
        <v>7</v>
      </c>
      <c r="AM299" s="28">
        <v>5</v>
      </c>
      <c r="AN299" s="28">
        <v>4</v>
      </c>
      <c r="AO299" s="28">
        <v>3</v>
      </c>
      <c r="AP299" s="28">
        <v>3</v>
      </c>
      <c r="AQ299" s="28">
        <v>2</v>
      </c>
      <c r="AR299" s="28">
        <v>0</v>
      </c>
      <c r="AS299" s="5">
        <v>1</v>
      </c>
      <c r="AT299" s="5">
        <v>3</v>
      </c>
      <c r="AU299" s="5">
        <v>3</v>
      </c>
      <c r="AV299" s="5">
        <v>7</v>
      </c>
      <c r="AW299" s="5">
        <v>103</v>
      </c>
      <c r="AX299" s="17">
        <v>11</v>
      </c>
      <c r="AY299" s="17">
        <v>9</v>
      </c>
      <c r="AZ299" s="27">
        <v>38</v>
      </c>
      <c r="BA299" s="5">
        <v>10</v>
      </c>
    </row>
    <row r="300" spans="1:53" s="4" customFormat="1" ht="14.25" x14ac:dyDescent="0.2">
      <c r="A300" s="20">
        <v>9690</v>
      </c>
      <c r="B300" s="20" t="s">
        <v>510</v>
      </c>
      <c r="C300" s="20" t="s">
        <v>500</v>
      </c>
      <c r="D300" s="20" t="s">
        <v>187</v>
      </c>
      <c r="E300" s="37" t="s">
        <v>186</v>
      </c>
      <c r="F300" s="37" t="s">
        <v>300</v>
      </c>
      <c r="G300" s="37" t="s">
        <v>338</v>
      </c>
      <c r="H300" s="20" t="s">
        <v>500</v>
      </c>
      <c r="I300" s="20" t="s">
        <v>187</v>
      </c>
      <c r="J300" s="37" t="s">
        <v>288</v>
      </c>
      <c r="K300" s="21">
        <v>379</v>
      </c>
      <c r="L300" s="28">
        <v>13</v>
      </c>
      <c r="M300" s="28">
        <v>13</v>
      </c>
      <c r="N300" s="28">
        <v>13</v>
      </c>
      <c r="O300" s="28">
        <v>12</v>
      </c>
      <c r="P300" s="28">
        <v>12</v>
      </c>
      <c r="Q300" s="28">
        <v>12</v>
      </c>
      <c r="R300" s="28">
        <v>11</v>
      </c>
      <c r="S300" s="28">
        <v>11</v>
      </c>
      <c r="T300" s="28">
        <v>10</v>
      </c>
      <c r="U300" s="28">
        <v>10</v>
      </c>
      <c r="V300" s="28">
        <v>9</v>
      </c>
      <c r="W300" s="28">
        <v>8</v>
      </c>
      <c r="X300" s="28">
        <v>8</v>
      </c>
      <c r="Y300" s="28">
        <v>8</v>
      </c>
      <c r="Z300" s="28">
        <v>7</v>
      </c>
      <c r="AA300" s="28">
        <v>7</v>
      </c>
      <c r="AB300" s="28">
        <v>7</v>
      </c>
      <c r="AC300" s="28">
        <v>7</v>
      </c>
      <c r="AD300" s="28">
        <v>7</v>
      </c>
      <c r="AE300" s="28">
        <v>7</v>
      </c>
      <c r="AF300" s="28">
        <v>34</v>
      </c>
      <c r="AG300" s="28">
        <v>31</v>
      </c>
      <c r="AH300" s="28">
        <v>24</v>
      </c>
      <c r="AI300" s="28">
        <v>18</v>
      </c>
      <c r="AJ300" s="28">
        <v>19</v>
      </c>
      <c r="AK300" s="28">
        <v>14</v>
      </c>
      <c r="AL300" s="28">
        <v>13</v>
      </c>
      <c r="AM300" s="28">
        <v>10</v>
      </c>
      <c r="AN300" s="28">
        <v>8</v>
      </c>
      <c r="AO300" s="28">
        <v>6</v>
      </c>
      <c r="AP300" s="28">
        <v>6</v>
      </c>
      <c r="AQ300" s="28">
        <v>3</v>
      </c>
      <c r="AR300" s="28">
        <v>1</v>
      </c>
      <c r="AS300" s="5">
        <v>1</v>
      </c>
      <c r="AT300" s="5">
        <v>7</v>
      </c>
      <c r="AU300" s="5">
        <v>6</v>
      </c>
      <c r="AV300" s="5">
        <v>14</v>
      </c>
      <c r="AW300" s="5">
        <v>195</v>
      </c>
      <c r="AX300" s="17">
        <v>21</v>
      </c>
      <c r="AY300" s="17">
        <v>17</v>
      </c>
      <c r="AZ300" s="27">
        <v>71</v>
      </c>
      <c r="BA300" s="5">
        <v>19</v>
      </c>
    </row>
    <row r="301" spans="1:53" s="4" customFormat="1" ht="14.25" x14ac:dyDescent="0.2">
      <c r="A301" s="20">
        <v>11497</v>
      </c>
      <c r="B301" s="20" t="s">
        <v>511</v>
      </c>
      <c r="C301" s="20" t="s">
        <v>500</v>
      </c>
      <c r="D301" s="20" t="s">
        <v>187</v>
      </c>
      <c r="E301" s="37" t="s">
        <v>186</v>
      </c>
      <c r="F301" s="37" t="s">
        <v>300</v>
      </c>
      <c r="G301" s="37" t="s">
        <v>338</v>
      </c>
      <c r="H301" s="20" t="s">
        <v>500</v>
      </c>
      <c r="I301" s="20" t="s">
        <v>187</v>
      </c>
      <c r="J301" s="37" t="s">
        <v>288</v>
      </c>
      <c r="K301" s="21">
        <v>345</v>
      </c>
      <c r="L301" s="28">
        <v>11</v>
      </c>
      <c r="M301" s="28">
        <v>12</v>
      </c>
      <c r="N301" s="28">
        <v>12</v>
      </c>
      <c r="O301" s="28">
        <v>11</v>
      </c>
      <c r="P301" s="28">
        <v>11</v>
      </c>
      <c r="Q301" s="28">
        <v>11</v>
      </c>
      <c r="R301" s="28">
        <v>10</v>
      </c>
      <c r="S301" s="28">
        <v>10</v>
      </c>
      <c r="T301" s="28">
        <v>9</v>
      </c>
      <c r="U301" s="28">
        <v>9</v>
      </c>
      <c r="V301" s="28">
        <v>8</v>
      </c>
      <c r="W301" s="28">
        <v>8</v>
      </c>
      <c r="X301" s="28">
        <v>7</v>
      </c>
      <c r="Y301" s="28">
        <v>7</v>
      </c>
      <c r="Z301" s="28">
        <v>7</v>
      </c>
      <c r="AA301" s="28">
        <v>7</v>
      </c>
      <c r="AB301" s="28">
        <v>6</v>
      </c>
      <c r="AC301" s="28">
        <v>6</v>
      </c>
      <c r="AD301" s="28">
        <v>6</v>
      </c>
      <c r="AE301" s="28">
        <v>6</v>
      </c>
      <c r="AF301" s="28">
        <v>31</v>
      </c>
      <c r="AG301" s="28">
        <v>28</v>
      </c>
      <c r="AH301" s="28">
        <v>22</v>
      </c>
      <c r="AI301" s="28">
        <v>16</v>
      </c>
      <c r="AJ301" s="28">
        <v>18</v>
      </c>
      <c r="AK301" s="28">
        <v>13</v>
      </c>
      <c r="AL301" s="28">
        <v>12</v>
      </c>
      <c r="AM301" s="28">
        <v>9</v>
      </c>
      <c r="AN301" s="28">
        <v>7</v>
      </c>
      <c r="AO301" s="28">
        <v>6</v>
      </c>
      <c r="AP301" s="28">
        <v>5</v>
      </c>
      <c r="AQ301" s="28">
        <v>3</v>
      </c>
      <c r="AR301" s="28">
        <v>1</v>
      </c>
      <c r="AS301" s="5">
        <v>1</v>
      </c>
      <c r="AT301" s="5">
        <v>6</v>
      </c>
      <c r="AU301" s="5">
        <v>6</v>
      </c>
      <c r="AV301" s="5">
        <v>13</v>
      </c>
      <c r="AW301" s="5">
        <v>178</v>
      </c>
      <c r="AX301" s="17">
        <v>19</v>
      </c>
      <c r="AY301" s="17">
        <v>16</v>
      </c>
      <c r="AZ301" s="27">
        <v>65</v>
      </c>
      <c r="BA301" s="5">
        <v>17</v>
      </c>
    </row>
    <row r="302" spans="1:53" s="4" customFormat="1" ht="14.25" x14ac:dyDescent="0.2">
      <c r="A302" s="20">
        <v>4068</v>
      </c>
      <c r="B302" s="20" t="s">
        <v>189</v>
      </c>
      <c r="C302" s="20" t="s">
        <v>500</v>
      </c>
      <c r="D302" s="20" t="s">
        <v>189</v>
      </c>
      <c r="E302" s="37" t="s">
        <v>188</v>
      </c>
      <c r="F302" s="37" t="s">
        <v>300</v>
      </c>
      <c r="G302" s="37" t="s">
        <v>303</v>
      </c>
      <c r="H302" s="20" t="s">
        <v>500</v>
      </c>
      <c r="I302" s="20" t="s">
        <v>179</v>
      </c>
      <c r="J302" s="37" t="s">
        <v>286</v>
      </c>
      <c r="K302" s="21">
        <v>1013</v>
      </c>
      <c r="L302" s="28">
        <v>26</v>
      </c>
      <c r="M302" s="28">
        <v>25</v>
      </c>
      <c r="N302" s="28">
        <v>24</v>
      </c>
      <c r="O302" s="28">
        <v>24</v>
      </c>
      <c r="P302" s="28">
        <v>22</v>
      </c>
      <c r="Q302" s="28">
        <v>23</v>
      </c>
      <c r="R302" s="28">
        <v>24</v>
      </c>
      <c r="S302" s="28">
        <v>24</v>
      </c>
      <c r="T302" s="28">
        <v>24</v>
      </c>
      <c r="U302" s="28">
        <v>25</v>
      </c>
      <c r="V302" s="28">
        <v>25</v>
      </c>
      <c r="W302" s="28">
        <v>25</v>
      </c>
      <c r="X302" s="28">
        <v>25</v>
      </c>
      <c r="Y302" s="28">
        <v>24</v>
      </c>
      <c r="Z302" s="28">
        <v>23</v>
      </c>
      <c r="AA302" s="28">
        <v>22</v>
      </c>
      <c r="AB302" s="28">
        <v>20</v>
      </c>
      <c r="AC302" s="28">
        <v>19</v>
      </c>
      <c r="AD302" s="28">
        <v>17</v>
      </c>
      <c r="AE302" s="28">
        <v>15</v>
      </c>
      <c r="AF302" s="28">
        <v>56</v>
      </c>
      <c r="AG302" s="28">
        <v>64</v>
      </c>
      <c r="AH302" s="28">
        <v>63</v>
      </c>
      <c r="AI302" s="28">
        <v>72</v>
      </c>
      <c r="AJ302" s="28">
        <v>55</v>
      </c>
      <c r="AK302" s="28">
        <v>51</v>
      </c>
      <c r="AL302" s="28">
        <v>52</v>
      </c>
      <c r="AM302" s="28">
        <v>36</v>
      </c>
      <c r="AN302" s="28">
        <v>27</v>
      </c>
      <c r="AO302" s="28">
        <v>33</v>
      </c>
      <c r="AP302" s="28">
        <v>28</v>
      </c>
      <c r="AQ302" s="28">
        <v>9</v>
      </c>
      <c r="AR302" s="28">
        <v>11</v>
      </c>
      <c r="AS302" s="5">
        <v>2</v>
      </c>
      <c r="AT302" s="5">
        <v>13</v>
      </c>
      <c r="AU302" s="5">
        <v>12</v>
      </c>
      <c r="AV302" s="5">
        <v>31</v>
      </c>
      <c r="AW302" s="5">
        <v>470</v>
      </c>
      <c r="AX302" s="17">
        <v>52</v>
      </c>
      <c r="AY302" s="17">
        <v>38</v>
      </c>
      <c r="AZ302" s="27">
        <v>172</v>
      </c>
      <c r="BA302" s="5">
        <v>42</v>
      </c>
    </row>
    <row r="303" spans="1:53" s="4" customFormat="1" ht="14.25" x14ac:dyDescent="0.2">
      <c r="A303" s="20">
        <v>4039</v>
      </c>
      <c r="B303" s="20" t="s">
        <v>512</v>
      </c>
      <c r="C303" s="20" t="s">
        <v>500</v>
      </c>
      <c r="D303" s="20" t="s">
        <v>191</v>
      </c>
      <c r="E303" s="37" t="s">
        <v>190</v>
      </c>
      <c r="F303" s="37" t="s">
        <v>300</v>
      </c>
      <c r="G303" s="37" t="s">
        <v>284</v>
      </c>
      <c r="H303" s="20" t="s">
        <v>500</v>
      </c>
      <c r="I303" s="20" t="s">
        <v>500</v>
      </c>
      <c r="J303" s="37" t="s">
        <v>288</v>
      </c>
      <c r="K303" s="21">
        <v>477</v>
      </c>
      <c r="L303" s="28">
        <v>15</v>
      </c>
      <c r="M303" s="28">
        <v>13</v>
      </c>
      <c r="N303" s="28">
        <v>12</v>
      </c>
      <c r="O303" s="28">
        <v>12</v>
      </c>
      <c r="P303" s="28">
        <v>11</v>
      </c>
      <c r="Q303" s="28">
        <v>10</v>
      </c>
      <c r="R303" s="28">
        <v>9</v>
      </c>
      <c r="S303" s="28">
        <v>9</v>
      </c>
      <c r="T303" s="28">
        <v>9</v>
      </c>
      <c r="U303" s="28">
        <v>8</v>
      </c>
      <c r="V303" s="28">
        <v>8</v>
      </c>
      <c r="W303" s="28">
        <v>7</v>
      </c>
      <c r="X303" s="28">
        <v>8</v>
      </c>
      <c r="Y303" s="28">
        <v>9</v>
      </c>
      <c r="Z303" s="28">
        <v>9</v>
      </c>
      <c r="AA303" s="28">
        <v>10</v>
      </c>
      <c r="AB303" s="28">
        <v>11</v>
      </c>
      <c r="AC303" s="28">
        <v>12</v>
      </c>
      <c r="AD303" s="28">
        <v>11</v>
      </c>
      <c r="AE303" s="28">
        <v>9</v>
      </c>
      <c r="AF303" s="28">
        <v>31</v>
      </c>
      <c r="AG303" s="28">
        <v>35</v>
      </c>
      <c r="AH303" s="28">
        <v>33</v>
      </c>
      <c r="AI303" s="28">
        <v>26</v>
      </c>
      <c r="AJ303" s="28">
        <v>24</v>
      </c>
      <c r="AK303" s="28">
        <v>19</v>
      </c>
      <c r="AL303" s="28">
        <v>15</v>
      </c>
      <c r="AM303" s="28">
        <v>19</v>
      </c>
      <c r="AN303" s="28">
        <v>20</v>
      </c>
      <c r="AO303" s="28">
        <v>21</v>
      </c>
      <c r="AP303" s="28">
        <v>16</v>
      </c>
      <c r="AQ303" s="28">
        <v>11</v>
      </c>
      <c r="AR303" s="28">
        <v>5</v>
      </c>
      <c r="AS303" s="5">
        <v>1</v>
      </c>
      <c r="AT303" s="5">
        <v>7</v>
      </c>
      <c r="AU303" s="5">
        <v>7</v>
      </c>
      <c r="AV303" s="5">
        <v>17</v>
      </c>
      <c r="AW303" s="5">
        <v>232</v>
      </c>
      <c r="AX303" s="17">
        <v>18</v>
      </c>
      <c r="AY303" s="17">
        <v>24</v>
      </c>
      <c r="AZ303" s="27">
        <v>81</v>
      </c>
      <c r="BA303" s="5">
        <v>23</v>
      </c>
    </row>
    <row r="304" spans="1:53" s="4" customFormat="1" ht="14.25" x14ac:dyDescent="0.2">
      <c r="A304" s="20">
        <v>7709</v>
      </c>
      <c r="B304" s="20" t="s">
        <v>513</v>
      </c>
      <c r="C304" s="20" t="s">
        <v>500</v>
      </c>
      <c r="D304" s="20" t="s">
        <v>191</v>
      </c>
      <c r="E304" s="37" t="s">
        <v>190</v>
      </c>
      <c r="F304" s="37" t="s">
        <v>300</v>
      </c>
      <c r="G304" s="37" t="s">
        <v>284</v>
      </c>
      <c r="H304" s="20" t="s">
        <v>500</v>
      </c>
      <c r="I304" s="20" t="s">
        <v>500</v>
      </c>
      <c r="J304" s="37" t="s">
        <v>288</v>
      </c>
      <c r="K304" s="21">
        <v>304</v>
      </c>
      <c r="L304" s="28">
        <v>9</v>
      </c>
      <c r="M304" s="28">
        <v>9</v>
      </c>
      <c r="N304" s="28">
        <v>8</v>
      </c>
      <c r="O304" s="28">
        <v>7</v>
      </c>
      <c r="P304" s="28">
        <v>7</v>
      </c>
      <c r="Q304" s="28">
        <v>6</v>
      </c>
      <c r="R304" s="28">
        <v>6</v>
      </c>
      <c r="S304" s="28">
        <v>5</v>
      </c>
      <c r="T304" s="28">
        <v>5</v>
      </c>
      <c r="U304" s="28">
        <v>5</v>
      </c>
      <c r="V304" s="28">
        <v>5</v>
      </c>
      <c r="W304" s="28">
        <v>5</v>
      </c>
      <c r="X304" s="28">
        <v>5</v>
      </c>
      <c r="Y304" s="28">
        <v>5</v>
      </c>
      <c r="Z304" s="28">
        <v>6</v>
      </c>
      <c r="AA304" s="28">
        <v>7</v>
      </c>
      <c r="AB304" s="28">
        <v>7</v>
      </c>
      <c r="AC304" s="28">
        <v>7</v>
      </c>
      <c r="AD304" s="28">
        <v>7</v>
      </c>
      <c r="AE304" s="28">
        <v>6</v>
      </c>
      <c r="AF304" s="28">
        <v>20</v>
      </c>
      <c r="AG304" s="28">
        <v>22</v>
      </c>
      <c r="AH304" s="28">
        <v>22</v>
      </c>
      <c r="AI304" s="28">
        <v>16</v>
      </c>
      <c r="AJ304" s="28">
        <v>15</v>
      </c>
      <c r="AK304" s="28">
        <v>12</v>
      </c>
      <c r="AL304" s="28">
        <v>9</v>
      </c>
      <c r="AM304" s="28">
        <v>13</v>
      </c>
      <c r="AN304" s="28">
        <v>13</v>
      </c>
      <c r="AO304" s="28">
        <v>14</v>
      </c>
      <c r="AP304" s="28">
        <v>11</v>
      </c>
      <c r="AQ304" s="28">
        <v>7</v>
      </c>
      <c r="AR304" s="28">
        <v>3</v>
      </c>
      <c r="AS304" s="5">
        <v>1</v>
      </c>
      <c r="AT304" s="5">
        <v>4</v>
      </c>
      <c r="AU304" s="5">
        <v>4</v>
      </c>
      <c r="AV304" s="5">
        <v>11</v>
      </c>
      <c r="AW304" s="5">
        <v>150</v>
      </c>
      <c r="AX304" s="17">
        <v>12</v>
      </c>
      <c r="AY304" s="17">
        <v>16</v>
      </c>
      <c r="AZ304" s="27">
        <v>52</v>
      </c>
      <c r="BA304" s="5">
        <v>15</v>
      </c>
    </row>
    <row r="305" spans="1:53" s="4" customFormat="1" ht="14.25" x14ac:dyDescent="0.2">
      <c r="A305" s="20">
        <v>4040</v>
      </c>
      <c r="B305" s="20" t="s">
        <v>193</v>
      </c>
      <c r="C305" s="20" t="s">
        <v>500</v>
      </c>
      <c r="D305" s="20" t="s">
        <v>193</v>
      </c>
      <c r="E305" s="37" t="s">
        <v>192</v>
      </c>
      <c r="F305" s="37" t="s">
        <v>300</v>
      </c>
      <c r="G305" s="37" t="s">
        <v>284</v>
      </c>
      <c r="H305" s="20" t="s">
        <v>500</v>
      </c>
      <c r="I305" s="20" t="s">
        <v>500</v>
      </c>
      <c r="J305" s="37" t="s">
        <v>305</v>
      </c>
      <c r="K305" s="21">
        <v>950</v>
      </c>
      <c r="L305" s="28">
        <v>27</v>
      </c>
      <c r="M305" s="28">
        <v>28</v>
      </c>
      <c r="N305" s="28">
        <v>29</v>
      </c>
      <c r="O305" s="28">
        <v>30</v>
      </c>
      <c r="P305" s="28">
        <v>30</v>
      </c>
      <c r="Q305" s="28">
        <v>30</v>
      </c>
      <c r="R305" s="28">
        <v>30</v>
      </c>
      <c r="S305" s="28">
        <v>29</v>
      </c>
      <c r="T305" s="28">
        <v>28</v>
      </c>
      <c r="U305" s="28">
        <v>27</v>
      </c>
      <c r="V305" s="28">
        <v>27</v>
      </c>
      <c r="W305" s="28">
        <v>26</v>
      </c>
      <c r="X305" s="28">
        <v>25</v>
      </c>
      <c r="Y305" s="28">
        <v>24</v>
      </c>
      <c r="Z305" s="28">
        <v>23</v>
      </c>
      <c r="AA305" s="28">
        <v>22</v>
      </c>
      <c r="AB305" s="28">
        <v>21</v>
      </c>
      <c r="AC305" s="28">
        <v>20</v>
      </c>
      <c r="AD305" s="28">
        <v>18</v>
      </c>
      <c r="AE305" s="28">
        <v>16</v>
      </c>
      <c r="AF305" s="28">
        <v>59</v>
      </c>
      <c r="AG305" s="28">
        <v>57</v>
      </c>
      <c r="AH305" s="28">
        <v>53</v>
      </c>
      <c r="AI305" s="28">
        <v>45</v>
      </c>
      <c r="AJ305" s="28">
        <v>47</v>
      </c>
      <c r="AK305" s="28">
        <v>49</v>
      </c>
      <c r="AL305" s="28">
        <v>36</v>
      </c>
      <c r="AM305" s="28">
        <v>21</v>
      </c>
      <c r="AN305" s="28">
        <v>23</v>
      </c>
      <c r="AO305" s="28">
        <v>20</v>
      </c>
      <c r="AP305" s="28">
        <v>16</v>
      </c>
      <c r="AQ305" s="28">
        <v>11</v>
      </c>
      <c r="AR305" s="28">
        <v>3</v>
      </c>
      <c r="AS305" s="5">
        <v>2</v>
      </c>
      <c r="AT305" s="5">
        <v>14</v>
      </c>
      <c r="AU305" s="5">
        <v>15</v>
      </c>
      <c r="AV305" s="5">
        <v>30</v>
      </c>
      <c r="AW305" s="5">
        <v>485</v>
      </c>
      <c r="AX305" s="17">
        <v>62</v>
      </c>
      <c r="AY305" s="17">
        <v>55</v>
      </c>
      <c r="AZ305" s="27">
        <v>170</v>
      </c>
      <c r="BA305" s="5">
        <v>41</v>
      </c>
    </row>
    <row r="306" spans="1:53" s="4" customFormat="1" ht="14.25" x14ac:dyDescent="0.2">
      <c r="A306" s="20">
        <v>4041</v>
      </c>
      <c r="B306" s="20" t="s">
        <v>514</v>
      </c>
      <c r="C306" s="20" t="s">
        <v>500</v>
      </c>
      <c r="D306" s="20" t="s">
        <v>193</v>
      </c>
      <c r="E306" s="37" t="s">
        <v>192</v>
      </c>
      <c r="F306" s="37" t="s">
        <v>300</v>
      </c>
      <c r="G306" s="37" t="s">
        <v>284</v>
      </c>
      <c r="H306" s="20" t="s">
        <v>500</v>
      </c>
      <c r="I306" s="20" t="s">
        <v>500</v>
      </c>
      <c r="J306" s="37" t="s">
        <v>288</v>
      </c>
      <c r="K306" s="21">
        <v>720</v>
      </c>
      <c r="L306" s="28">
        <v>21</v>
      </c>
      <c r="M306" s="28">
        <v>22</v>
      </c>
      <c r="N306" s="28">
        <v>22</v>
      </c>
      <c r="O306" s="28">
        <v>22</v>
      </c>
      <c r="P306" s="28">
        <v>22</v>
      </c>
      <c r="Q306" s="28">
        <v>22</v>
      </c>
      <c r="R306" s="28">
        <v>22</v>
      </c>
      <c r="S306" s="28">
        <v>22</v>
      </c>
      <c r="T306" s="28">
        <v>22</v>
      </c>
      <c r="U306" s="28">
        <v>21</v>
      </c>
      <c r="V306" s="28">
        <v>20</v>
      </c>
      <c r="W306" s="28">
        <v>19</v>
      </c>
      <c r="X306" s="28">
        <v>19</v>
      </c>
      <c r="Y306" s="28">
        <v>18</v>
      </c>
      <c r="Z306" s="28">
        <v>18</v>
      </c>
      <c r="AA306" s="28">
        <v>17</v>
      </c>
      <c r="AB306" s="28">
        <v>16</v>
      </c>
      <c r="AC306" s="28">
        <v>15</v>
      </c>
      <c r="AD306" s="28">
        <v>14</v>
      </c>
      <c r="AE306" s="28">
        <v>12</v>
      </c>
      <c r="AF306" s="28">
        <v>45</v>
      </c>
      <c r="AG306" s="28">
        <v>43</v>
      </c>
      <c r="AH306" s="28">
        <v>40</v>
      </c>
      <c r="AI306" s="28">
        <v>35</v>
      </c>
      <c r="AJ306" s="28">
        <v>35</v>
      </c>
      <c r="AK306" s="28">
        <v>38</v>
      </c>
      <c r="AL306" s="28">
        <v>28</v>
      </c>
      <c r="AM306" s="28">
        <v>16</v>
      </c>
      <c r="AN306" s="28">
        <v>17</v>
      </c>
      <c r="AO306" s="28">
        <v>15</v>
      </c>
      <c r="AP306" s="28">
        <v>12</v>
      </c>
      <c r="AQ306" s="28">
        <v>8</v>
      </c>
      <c r="AR306" s="28">
        <v>2</v>
      </c>
      <c r="AS306" s="5">
        <v>2</v>
      </c>
      <c r="AT306" s="5">
        <v>10</v>
      </c>
      <c r="AU306" s="5">
        <v>11</v>
      </c>
      <c r="AV306" s="5">
        <v>23</v>
      </c>
      <c r="AW306" s="5">
        <v>368</v>
      </c>
      <c r="AX306" s="17">
        <v>48</v>
      </c>
      <c r="AY306" s="17">
        <v>42</v>
      </c>
      <c r="AZ306" s="27">
        <v>129</v>
      </c>
      <c r="BA306" s="5">
        <v>31</v>
      </c>
    </row>
    <row r="307" spans="1:53" s="4" customFormat="1" ht="14.25" x14ac:dyDescent="0.2">
      <c r="A307" s="20">
        <v>4062</v>
      </c>
      <c r="B307" s="20" t="s">
        <v>195</v>
      </c>
      <c r="C307" s="20" t="s">
        <v>500</v>
      </c>
      <c r="D307" s="20" t="s">
        <v>195</v>
      </c>
      <c r="E307" s="37" t="s">
        <v>194</v>
      </c>
      <c r="F307" s="37" t="s">
        <v>300</v>
      </c>
      <c r="G307" s="37" t="s">
        <v>346</v>
      </c>
      <c r="H307" s="20" t="s">
        <v>500</v>
      </c>
      <c r="I307" s="20" t="s">
        <v>199</v>
      </c>
      <c r="J307" s="37" t="s">
        <v>305</v>
      </c>
      <c r="K307" s="21">
        <v>199</v>
      </c>
      <c r="L307" s="28">
        <v>5</v>
      </c>
      <c r="M307" s="28">
        <v>5</v>
      </c>
      <c r="N307" s="28">
        <v>5</v>
      </c>
      <c r="O307" s="28">
        <v>5</v>
      </c>
      <c r="P307" s="28">
        <v>4</v>
      </c>
      <c r="Q307" s="28">
        <v>5</v>
      </c>
      <c r="R307" s="28">
        <v>4</v>
      </c>
      <c r="S307" s="28">
        <v>4</v>
      </c>
      <c r="T307" s="28">
        <v>4</v>
      </c>
      <c r="U307" s="28">
        <v>4</v>
      </c>
      <c r="V307" s="28">
        <v>4</v>
      </c>
      <c r="W307" s="28">
        <v>4</v>
      </c>
      <c r="X307" s="28">
        <v>4</v>
      </c>
      <c r="Y307" s="28">
        <v>4</v>
      </c>
      <c r="Z307" s="28">
        <v>3</v>
      </c>
      <c r="AA307" s="28">
        <v>3</v>
      </c>
      <c r="AB307" s="28">
        <v>3</v>
      </c>
      <c r="AC307" s="28">
        <v>3</v>
      </c>
      <c r="AD307" s="28">
        <v>3</v>
      </c>
      <c r="AE307" s="28">
        <v>2</v>
      </c>
      <c r="AF307" s="28">
        <v>13</v>
      </c>
      <c r="AG307" s="28">
        <v>14</v>
      </c>
      <c r="AH307" s="28">
        <v>12</v>
      </c>
      <c r="AI307" s="28">
        <v>11</v>
      </c>
      <c r="AJ307" s="28">
        <v>10</v>
      </c>
      <c r="AK307" s="28">
        <v>11</v>
      </c>
      <c r="AL307" s="28">
        <v>8</v>
      </c>
      <c r="AM307" s="28">
        <v>7</v>
      </c>
      <c r="AN307" s="28">
        <v>8</v>
      </c>
      <c r="AO307" s="28">
        <v>7</v>
      </c>
      <c r="AP307" s="28">
        <v>7</v>
      </c>
      <c r="AQ307" s="28">
        <v>4</v>
      </c>
      <c r="AR307" s="28">
        <v>9</v>
      </c>
      <c r="AS307" s="5">
        <v>0</v>
      </c>
      <c r="AT307" s="5">
        <v>2</v>
      </c>
      <c r="AU307" s="5">
        <v>2</v>
      </c>
      <c r="AV307" s="5">
        <v>6</v>
      </c>
      <c r="AW307" s="5">
        <v>101</v>
      </c>
      <c r="AX307" s="17">
        <v>9</v>
      </c>
      <c r="AY307" s="17">
        <v>7</v>
      </c>
      <c r="AZ307" s="27">
        <v>37</v>
      </c>
      <c r="BA307" s="5">
        <v>8</v>
      </c>
    </row>
    <row r="308" spans="1:53" s="4" customFormat="1" ht="14.25" x14ac:dyDescent="0.2">
      <c r="A308" s="20">
        <v>4047</v>
      </c>
      <c r="B308" s="20" t="s">
        <v>515</v>
      </c>
      <c r="C308" s="20" t="s">
        <v>500</v>
      </c>
      <c r="D308" s="20" t="s">
        <v>195</v>
      </c>
      <c r="E308" s="37" t="s">
        <v>194</v>
      </c>
      <c r="F308" s="37" t="s">
        <v>300</v>
      </c>
      <c r="G308" s="37" t="s">
        <v>338</v>
      </c>
      <c r="H308" s="20" t="s">
        <v>500</v>
      </c>
      <c r="I308" s="20" t="s">
        <v>187</v>
      </c>
      <c r="J308" s="37" t="s">
        <v>288</v>
      </c>
      <c r="K308" s="21">
        <v>156</v>
      </c>
      <c r="L308" s="28">
        <v>3</v>
      </c>
      <c r="M308" s="28">
        <v>3</v>
      </c>
      <c r="N308" s="28">
        <v>3</v>
      </c>
      <c r="O308" s="28">
        <v>3</v>
      </c>
      <c r="P308" s="28">
        <v>3</v>
      </c>
      <c r="Q308" s="28">
        <v>3</v>
      </c>
      <c r="R308" s="28">
        <v>4</v>
      </c>
      <c r="S308" s="28">
        <v>4</v>
      </c>
      <c r="T308" s="28">
        <v>4</v>
      </c>
      <c r="U308" s="28">
        <v>3</v>
      </c>
      <c r="V308" s="28">
        <v>4</v>
      </c>
      <c r="W308" s="28">
        <v>4</v>
      </c>
      <c r="X308" s="28">
        <v>3</v>
      </c>
      <c r="Y308" s="28">
        <v>3</v>
      </c>
      <c r="Z308" s="28">
        <v>3</v>
      </c>
      <c r="AA308" s="28">
        <v>3</v>
      </c>
      <c r="AB308" s="28">
        <v>2</v>
      </c>
      <c r="AC308" s="28">
        <v>2</v>
      </c>
      <c r="AD308" s="28">
        <v>2</v>
      </c>
      <c r="AE308" s="28">
        <v>2</v>
      </c>
      <c r="AF308" s="28">
        <v>11</v>
      </c>
      <c r="AG308" s="28">
        <v>12</v>
      </c>
      <c r="AH308" s="28">
        <v>10</v>
      </c>
      <c r="AI308" s="28">
        <v>8</v>
      </c>
      <c r="AJ308" s="28">
        <v>8</v>
      </c>
      <c r="AK308" s="28">
        <v>8</v>
      </c>
      <c r="AL308" s="28">
        <v>6</v>
      </c>
      <c r="AM308" s="28">
        <v>5</v>
      </c>
      <c r="AN308" s="28">
        <v>6</v>
      </c>
      <c r="AO308" s="28">
        <v>6</v>
      </c>
      <c r="AP308" s="28">
        <v>6</v>
      </c>
      <c r="AQ308" s="28">
        <v>3</v>
      </c>
      <c r="AR308" s="28">
        <v>6</v>
      </c>
      <c r="AS308" s="5">
        <v>0</v>
      </c>
      <c r="AT308" s="5">
        <v>2</v>
      </c>
      <c r="AU308" s="5">
        <v>2</v>
      </c>
      <c r="AV308" s="5">
        <v>5</v>
      </c>
      <c r="AW308" s="5">
        <v>79</v>
      </c>
      <c r="AX308" s="17">
        <v>7</v>
      </c>
      <c r="AY308" s="17">
        <v>6</v>
      </c>
      <c r="AZ308" s="27">
        <v>29</v>
      </c>
      <c r="BA308" s="5">
        <v>6</v>
      </c>
    </row>
    <row r="309" spans="1:53" s="4" customFormat="1" ht="14.25" x14ac:dyDescent="0.2">
      <c r="A309" s="20">
        <v>4063</v>
      </c>
      <c r="B309" s="20" t="s">
        <v>516</v>
      </c>
      <c r="C309" s="20" t="s">
        <v>500</v>
      </c>
      <c r="D309" s="20" t="s">
        <v>195</v>
      </c>
      <c r="E309" s="37" t="s">
        <v>194</v>
      </c>
      <c r="F309" s="37" t="s">
        <v>300</v>
      </c>
      <c r="G309" s="37" t="s">
        <v>346</v>
      </c>
      <c r="H309" s="20" t="s">
        <v>500</v>
      </c>
      <c r="I309" s="20" t="s">
        <v>199</v>
      </c>
      <c r="J309" s="37" t="s">
        <v>288</v>
      </c>
      <c r="K309" s="21">
        <v>229</v>
      </c>
      <c r="L309" s="28">
        <v>5</v>
      </c>
      <c r="M309" s="28">
        <v>5</v>
      </c>
      <c r="N309" s="28">
        <v>5</v>
      </c>
      <c r="O309" s="28">
        <v>5</v>
      </c>
      <c r="P309" s="28">
        <v>5</v>
      </c>
      <c r="Q309" s="28">
        <v>5</v>
      </c>
      <c r="R309" s="28">
        <v>5</v>
      </c>
      <c r="S309" s="28">
        <v>5</v>
      </c>
      <c r="T309" s="28">
        <v>5</v>
      </c>
      <c r="U309" s="28">
        <v>4</v>
      </c>
      <c r="V309" s="28">
        <v>5</v>
      </c>
      <c r="W309" s="28">
        <v>5</v>
      </c>
      <c r="X309" s="28">
        <v>5</v>
      </c>
      <c r="Y309" s="28">
        <v>5</v>
      </c>
      <c r="Z309" s="28">
        <v>4</v>
      </c>
      <c r="AA309" s="28">
        <v>4</v>
      </c>
      <c r="AB309" s="28">
        <v>4</v>
      </c>
      <c r="AC309" s="28">
        <v>3</v>
      </c>
      <c r="AD309" s="28">
        <v>3</v>
      </c>
      <c r="AE309" s="28">
        <v>3</v>
      </c>
      <c r="AF309" s="28">
        <v>16</v>
      </c>
      <c r="AG309" s="28">
        <v>16</v>
      </c>
      <c r="AH309" s="28">
        <v>15</v>
      </c>
      <c r="AI309" s="28">
        <v>12</v>
      </c>
      <c r="AJ309" s="28">
        <v>12</v>
      </c>
      <c r="AK309" s="28">
        <v>12</v>
      </c>
      <c r="AL309" s="28">
        <v>9</v>
      </c>
      <c r="AM309" s="28">
        <v>7</v>
      </c>
      <c r="AN309" s="28">
        <v>9</v>
      </c>
      <c r="AO309" s="28">
        <v>9</v>
      </c>
      <c r="AP309" s="28">
        <v>8</v>
      </c>
      <c r="AQ309" s="28">
        <v>5</v>
      </c>
      <c r="AR309" s="28">
        <v>9</v>
      </c>
      <c r="AS309" s="5">
        <v>1</v>
      </c>
      <c r="AT309" s="5">
        <v>2</v>
      </c>
      <c r="AU309" s="5">
        <v>3</v>
      </c>
      <c r="AV309" s="5">
        <v>6</v>
      </c>
      <c r="AW309" s="5">
        <v>116</v>
      </c>
      <c r="AX309" s="17">
        <v>10</v>
      </c>
      <c r="AY309" s="17">
        <v>8</v>
      </c>
      <c r="AZ309" s="27">
        <v>42</v>
      </c>
      <c r="BA309" s="5">
        <v>9</v>
      </c>
    </row>
    <row r="310" spans="1:53" s="4" customFormat="1" ht="14.25" x14ac:dyDescent="0.2">
      <c r="A310" s="20">
        <v>4067</v>
      </c>
      <c r="B310" s="20" t="s">
        <v>517</v>
      </c>
      <c r="C310" s="20" t="s">
        <v>500</v>
      </c>
      <c r="D310" s="20" t="s">
        <v>197</v>
      </c>
      <c r="E310" s="37" t="s">
        <v>196</v>
      </c>
      <c r="F310" s="37" t="s">
        <v>300</v>
      </c>
      <c r="G310" s="37" t="s">
        <v>303</v>
      </c>
      <c r="H310" s="20" t="s">
        <v>500</v>
      </c>
      <c r="I310" s="20" t="s">
        <v>179</v>
      </c>
      <c r="J310" s="37" t="s">
        <v>305</v>
      </c>
      <c r="K310" s="21">
        <v>1180</v>
      </c>
      <c r="L310" s="28">
        <v>15</v>
      </c>
      <c r="M310" s="28">
        <v>17</v>
      </c>
      <c r="N310" s="28">
        <v>18</v>
      </c>
      <c r="O310" s="28">
        <v>20</v>
      </c>
      <c r="P310" s="28">
        <v>20</v>
      </c>
      <c r="Q310" s="28">
        <v>21</v>
      </c>
      <c r="R310" s="28">
        <v>22</v>
      </c>
      <c r="S310" s="28">
        <v>22</v>
      </c>
      <c r="T310" s="28">
        <v>22</v>
      </c>
      <c r="U310" s="28">
        <v>23</v>
      </c>
      <c r="V310" s="28">
        <v>22</v>
      </c>
      <c r="W310" s="28">
        <v>22</v>
      </c>
      <c r="X310" s="28">
        <v>22</v>
      </c>
      <c r="Y310" s="28">
        <v>22</v>
      </c>
      <c r="Z310" s="28">
        <v>22</v>
      </c>
      <c r="AA310" s="28">
        <v>22</v>
      </c>
      <c r="AB310" s="28">
        <v>21</v>
      </c>
      <c r="AC310" s="28">
        <v>22</v>
      </c>
      <c r="AD310" s="28">
        <v>23</v>
      </c>
      <c r="AE310" s="28">
        <v>25</v>
      </c>
      <c r="AF310" s="28">
        <v>138</v>
      </c>
      <c r="AG310" s="28">
        <v>103</v>
      </c>
      <c r="AH310" s="28">
        <v>82</v>
      </c>
      <c r="AI310" s="28">
        <v>96</v>
      </c>
      <c r="AJ310" s="28">
        <v>70</v>
      </c>
      <c r="AK310" s="28">
        <v>63</v>
      </c>
      <c r="AL310" s="28">
        <v>41</v>
      </c>
      <c r="AM310" s="28">
        <v>48</v>
      </c>
      <c r="AN310" s="28">
        <v>39</v>
      </c>
      <c r="AO310" s="28">
        <v>30</v>
      </c>
      <c r="AP310" s="28">
        <v>25</v>
      </c>
      <c r="AQ310" s="28">
        <v>17</v>
      </c>
      <c r="AR310" s="28">
        <v>5</v>
      </c>
      <c r="AS310" s="5">
        <v>1</v>
      </c>
      <c r="AT310" s="5">
        <v>9</v>
      </c>
      <c r="AU310" s="5">
        <v>8</v>
      </c>
      <c r="AV310" s="5">
        <v>19</v>
      </c>
      <c r="AW310" s="5">
        <v>594</v>
      </c>
      <c r="AX310" s="17">
        <v>61</v>
      </c>
      <c r="AY310" s="17">
        <v>57</v>
      </c>
      <c r="AZ310" s="27">
        <v>269</v>
      </c>
      <c r="BA310" s="5">
        <v>26</v>
      </c>
    </row>
    <row r="311" spans="1:53" s="4" customFormat="1" ht="14.25" x14ac:dyDescent="0.2">
      <c r="A311" s="20">
        <v>4054</v>
      </c>
      <c r="B311" s="20" t="s">
        <v>199</v>
      </c>
      <c r="C311" s="20" t="s">
        <v>500</v>
      </c>
      <c r="D311" s="20" t="s">
        <v>199</v>
      </c>
      <c r="E311" s="37" t="s">
        <v>198</v>
      </c>
      <c r="F311" s="37" t="s">
        <v>300</v>
      </c>
      <c r="G311" s="37" t="s">
        <v>346</v>
      </c>
      <c r="H311" s="20" t="s">
        <v>500</v>
      </c>
      <c r="I311" s="20" t="s">
        <v>199</v>
      </c>
      <c r="J311" s="37" t="s">
        <v>286</v>
      </c>
      <c r="K311" s="21">
        <v>814</v>
      </c>
      <c r="L311" s="28">
        <v>22</v>
      </c>
      <c r="M311" s="28">
        <v>20</v>
      </c>
      <c r="N311" s="28">
        <v>19</v>
      </c>
      <c r="O311" s="28">
        <v>18</v>
      </c>
      <c r="P311" s="28">
        <v>18</v>
      </c>
      <c r="Q311" s="28">
        <v>18</v>
      </c>
      <c r="R311" s="28">
        <v>18</v>
      </c>
      <c r="S311" s="28">
        <v>18</v>
      </c>
      <c r="T311" s="28">
        <v>18</v>
      </c>
      <c r="U311" s="28">
        <v>18</v>
      </c>
      <c r="V311" s="28">
        <v>18</v>
      </c>
      <c r="W311" s="28">
        <v>18</v>
      </c>
      <c r="X311" s="28">
        <v>18</v>
      </c>
      <c r="Y311" s="28">
        <v>19</v>
      </c>
      <c r="Z311" s="28">
        <v>16</v>
      </c>
      <c r="AA311" s="28">
        <v>16</v>
      </c>
      <c r="AB311" s="28">
        <v>14</v>
      </c>
      <c r="AC311" s="28">
        <v>12</v>
      </c>
      <c r="AD311" s="28">
        <v>12</v>
      </c>
      <c r="AE311" s="28">
        <v>11</v>
      </c>
      <c r="AF311" s="28">
        <v>54</v>
      </c>
      <c r="AG311" s="28">
        <v>53</v>
      </c>
      <c r="AH311" s="28">
        <v>49</v>
      </c>
      <c r="AI311" s="28">
        <v>45</v>
      </c>
      <c r="AJ311" s="28">
        <v>49</v>
      </c>
      <c r="AK311" s="28">
        <v>47</v>
      </c>
      <c r="AL311" s="28">
        <v>32</v>
      </c>
      <c r="AM311" s="28">
        <v>37</v>
      </c>
      <c r="AN311" s="28">
        <v>30</v>
      </c>
      <c r="AO311" s="28">
        <v>30</v>
      </c>
      <c r="AP311" s="28">
        <v>26</v>
      </c>
      <c r="AQ311" s="28">
        <v>18</v>
      </c>
      <c r="AR311" s="28">
        <v>3</v>
      </c>
      <c r="AS311" s="5">
        <v>2</v>
      </c>
      <c r="AT311" s="5">
        <v>11</v>
      </c>
      <c r="AU311" s="5">
        <v>11</v>
      </c>
      <c r="AV311" s="5">
        <v>24</v>
      </c>
      <c r="AW311" s="5">
        <v>401</v>
      </c>
      <c r="AX311" s="17">
        <v>45</v>
      </c>
      <c r="AY311" s="17">
        <v>30</v>
      </c>
      <c r="AZ311" s="27">
        <v>140</v>
      </c>
      <c r="BA311" s="5">
        <v>33</v>
      </c>
    </row>
    <row r="312" spans="1:53" s="4" customFormat="1" ht="14.25" x14ac:dyDescent="0.2">
      <c r="A312" s="20">
        <v>4055</v>
      </c>
      <c r="B312" s="20" t="s">
        <v>518</v>
      </c>
      <c r="C312" s="20" t="s">
        <v>500</v>
      </c>
      <c r="D312" s="20" t="s">
        <v>199</v>
      </c>
      <c r="E312" s="37" t="s">
        <v>198</v>
      </c>
      <c r="F312" s="37" t="s">
        <v>300</v>
      </c>
      <c r="G312" s="37" t="s">
        <v>346</v>
      </c>
      <c r="H312" s="20" t="s">
        <v>500</v>
      </c>
      <c r="I312" s="20" t="s">
        <v>199</v>
      </c>
      <c r="J312" s="37" t="s">
        <v>288</v>
      </c>
      <c r="K312" s="21">
        <v>443</v>
      </c>
      <c r="L312" s="28">
        <v>11</v>
      </c>
      <c r="M312" s="28">
        <v>11</v>
      </c>
      <c r="N312" s="28">
        <v>11</v>
      </c>
      <c r="O312" s="28">
        <v>10</v>
      </c>
      <c r="P312" s="28">
        <v>10</v>
      </c>
      <c r="Q312" s="28">
        <v>10</v>
      </c>
      <c r="R312" s="28">
        <v>10</v>
      </c>
      <c r="S312" s="28">
        <v>10</v>
      </c>
      <c r="T312" s="28">
        <v>10</v>
      </c>
      <c r="U312" s="28">
        <v>10</v>
      </c>
      <c r="V312" s="28">
        <v>10</v>
      </c>
      <c r="W312" s="28">
        <v>10</v>
      </c>
      <c r="X312" s="28">
        <v>10</v>
      </c>
      <c r="Y312" s="28">
        <v>9</v>
      </c>
      <c r="Z312" s="28">
        <v>9</v>
      </c>
      <c r="AA312" s="28">
        <v>8</v>
      </c>
      <c r="AB312" s="28">
        <v>7</v>
      </c>
      <c r="AC312" s="28">
        <v>7</v>
      </c>
      <c r="AD312" s="28">
        <v>6</v>
      </c>
      <c r="AE312" s="28">
        <v>6</v>
      </c>
      <c r="AF312" s="28">
        <v>29</v>
      </c>
      <c r="AG312" s="28">
        <v>30</v>
      </c>
      <c r="AH312" s="28">
        <v>28</v>
      </c>
      <c r="AI312" s="28">
        <v>24</v>
      </c>
      <c r="AJ312" s="28">
        <v>27</v>
      </c>
      <c r="AK312" s="28">
        <v>25</v>
      </c>
      <c r="AL312" s="28">
        <v>17</v>
      </c>
      <c r="AM312" s="28">
        <v>19</v>
      </c>
      <c r="AN312" s="28">
        <v>17</v>
      </c>
      <c r="AO312" s="28">
        <v>17</v>
      </c>
      <c r="AP312" s="28">
        <v>14</v>
      </c>
      <c r="AQ312" s="28">
        <v>9</v>
      </c>
      <c r="AR312" s="28">
        <v>2</v>
      </c>
      <c r="AS312" s="5">
        <v>1</v>
      </c>
      <c r="AT312" s="5">
        <v>6</v>
      </c>
      <c r="AU312" s="5">
        <v>5</v>
      </c>
      <c r="AV312" s="5">
        <v>13</v>
      </c>
      <c r="AW312" s="5">
        <v>219</v>
      </c>
      <c r="AX312" s="17">
        <v>25</v>
      </c>
      <c r="AY312" s="17">
        <v>16</v>
      </c>
      <c r="AZ312" s="27">
        <v>77</v>
      </c>
      <c r="BA312" s="5">
        <v>17</v>
      </c>
    </row>
    <row r="313" spans="1:53" s="4" customFormat="1" ht="14.25" x14ac:dyDescent="0.2">
      <c r="A313" s="20">
        <v>4056</v>
      </c>
      <c r="B313" s="20" t="s">
        <v>519</v>
      </c>
      <c r="C313" s="20" t="s">
        <v>500</v>
      </c>
      <c r="D313" s="20" t="s">
        <v>199</v>
      </c>
      <c r="E313" s="37" t="s">
        <v>198</v>
      </c>
      <c r="F313" s="37" t="s">
        <v>300</v>
      </c>
      <c r="G313" s="37" t="s">
        <v>346</v>
      </c>
      <c r="H313" s="20" t="s">
        <v>500</v>
      </c>
      <c r="I313" s="20" t="s">
        <v>199</v>
      </c>
      <c r="J313" s="37" t="s">
        <v>288</v>
      </c>
      <c r="K313" s="21">
        <v>394</v>
      </c>
      <c r="L313" s="28">
        <v>11</v>
      </c>
      <c r="M313" s="28">
        <v>10</v>
      </c>
      <c r="N313" s="28">
        <v>9</v>
      </c>
      <c r="O313" s="28">
        <v>9</v>
      </c>
      <c r="P313" s="28">
        <v>9</v>
      </c>
      <c r="Q313" s="28">
        <v>9</v>
      </c>
      <c r="R313" s="28">
        <v>9</v>
      </c>
      <c r="S313" s="28">
        <v>9</v>
      </c>
      <c r="T313" s="28">
        <v>9</v>
      </c>
      <c r="U313" s="28">
        <v>9</v>
      </c>
      <c r="V313" s="28">
        <v>9</v>
      </c>
      <c r="W313" s="28">
        <v>9</v>
      </c>
      <c r="X313" s="28">
        <v>9</v>
      </c>
      <c r="Y313" s="28">
        <v>8</v>
      </c>
      <c r="Z313" s="28">
        <v>7</v>
      </c>
      <c r="AA313" s="28">
        <v>7</v>
      </c>
      <c r="AB313" s="28">
        <v>6</v>
      </c>
      <c r="AC313" s="28">
        <v>6</v>
      </c>
      <c r="AD313" s="28">
        <v>6</v>
      </c>
      <c r="AE313" s="28">
        <v>5</v>
      </c>
      <c r="AF313" s="28">
        <v>26</v>
      </c>
      <c r="AG313" s="28">
        <v>26</v>
      </c>
      <c r="AH313" s="28">
        <v>25</v>
      </c>
      <c r="AI313" s="28">
        <v>22</v>
      </c>
      <c r="AJ313" s="28">
        <v>24</v>
      </c>
      <c r="AK313" s="28">
        <v>22</v>
      </c>
      <c r="AL313" s="28">
        <v>15</v>
      </c>
      <c r="AM313" s="28">
        <v>17</v>
      </c>
      <c r="AN313" s="28">
        <v>15</v>
      </c>
      <c r="AO313" s="28">
        <v>15</v>
      </c>
      <c r="AP313" s="28">
        <v>12</v>
      </c>
      <c r="AQ313" s="28">
        <v>8</v>
      </c>
      <c r="AR313" s="28">
        <v>2</v>
      </c>
      <c r="AS313" s="5">
        <v>1</v>
      </c>
      <c r="AT313" s="5">
        <v>5</v>
      </c>
      <c r="AU313" s="5">
        <v>5</v>
      </c>
      <c r="AV313" s="5">
        <v>11</v>
      </c>
      <c r="AW313" s="5">
        <v>194</v>
      </c>
      <c r="AX313" s="17">
        <v>22</v>
      </c>
      <c r="AY313" s="17">
        <v>14</v>
      </c>
      <c r="AZ313" s="27">
        <v>68</v>
      </c>
      <c r="BA313" s="5">
        <v>15</v>
      </c>
    </row>
    <row r="314" spans="1:53" s="4" customFormat="1" ht="14.25" x14ac:dyDescent="0.2">
      <c r="A314" s="20">
        <v>4057</v>
      </c>
      <c r="B314" s="20" t="s">
        <v>520</v>
      </c>
      <c r="C314" s="20" t="s">
        <v>500</v>
      </c>
      <c r="D314" s="20" t="s">
        <v>199</v>
      </c>
      <c r="E314" s="37" t="s">
        <v>198</v>
      </c>
      <c r="F314" s="37" t="s">
        <v>300</v>
      </c>
      <c r="G314" s="37" t="s">
        <v>346</v>
      </c>
      <c r="H314" s="20" t="s">
        <v>500</v>
      </c>
      <c r="I314" s="20" t="s">
        <v>199</v>
      </c>
      <c r="J314" s="37" t="s">
        <v>288</v>
      </c>
      <c r="K314" s="21">
        <v>288</v>
      </c>
      <c r="L314" s="28">
        <v>8</v>
      </c>
      <c r="M314" s="28">
        <v>7</v>
      </c>
      <c r="N314" s="28">
        <v>7</v>
      </c>
      <c r="O314" s="28">
        <v>7</v>
      </c>
      <c r="P314" s="28">
        <v>6</v>
      </c>
      <c r="Q314" s="28">
        <v>6</v>
      </c>
      <c r="R314" s="28">
        <v>6</v>
      </c>
      <c r="S314" s="28">
        <v>6</v>
      </c>
      <c r="T314" s="28">
        <v>6</v>
      </c>
      <c r="U314" s="28">
        <v>6</v>
      </c>
      <c r="V314" s="28">
        <v>6</v>
      </c>
      <c r="W314" s="28">
        <v>7</v>
      </c>
      <c r="X314" s="28">
        <v>8</v>
      </c>
      <c r="Y314" s="28">
        <v>6</v>
      </c>
      <c r="Z314" s="28">
        <v>6</v>
      </c>
      <c r="AA314" s="28">
        <v>5</v>
      </c>
      <c r="AB314" s="28">
        <v>5</v>
      </c>
      <c r="AC314" s="28">
        <v>4</v>
      </c>
      <c r="AD314" s="28">
        <v>4</v>
      </c>
      <c r="AE314" s="28">
        <v>4</v>
      </c>
      <c r="AF314" s="28">
        <v>19</v>
      </c>
      <c r="AG314" s="28">
        <v>19</v>
      </c>
      <c r="AH314" s="28">
        <v>18</v>
      </c>
      <c r="AI314" s="28">
        <v>16</v>
      </c>
      <c r="AJ314" s="28">
        <v>18</v>
      </c>
      <c r="AK314" s="28">
        <v>16</v>
      </c>
      <c r="AL314" s="28">
        <v>11</v>
      </c>
      <c r="AM314" s="28">
        <v>13</v>
      </c>
      <c r="AN314" s="28">
        <v>11</v>
      </c>
      <c r="AO314" s="28">
        <v>11</v>
      </c>
      <c r="AP314" s="28">
        <v>9</v>
      </c>
      <c r="AQ314" s="28">
        <v>6</v>
      </c>
      <c r="AR314" s="28">
        <v>1</v>
      </c>
      <c r="AS314" s="5">
        <v>1</v>
      </c>
      <c r="AT314" s="5">
        <v>4</v>
      </c>
      <c r="AU314" s="5">
        <v>4</v>
      </c>
      <c r="AV314" s="5">
        <v>8</v>
      </c>
      <c r="AW314" s="5">
        <v>142</v>
      </c>
      <c r="AX314" s="17">
        <v>16</v>
      </c>
      <c r="AY314" s="17">
        <v>11</v>
      </c>
      <c r="AZ314" s="27">
        <v>50</v>
      </c>
      <c r="BA314" s="5">
        <v>11</v>
      </c>
    </row>
    <row r="315" spans="1:53" s="4" customFormat="1" ht="14.25" x14ac:dyDescent="0.2">
      <c r="A315" s="20">
        <v>4058</v>
      </c>
      <c r="B315" s="20" t="s">
        <v>521</v>
      </c>
      <c r="C315" s="20" t="s">
        <v>500</v>
      </c>
      <c r="D315" s="20" t="s">
        <v>199</v>
      </c>
      <c r="E315" s="37" t="s">
        <v>198</v>
      </c>
      <c r="F315" s="37" t="s">
        <v>300</v>
      </c>
      <c r="G315" s="37" t="s">
        <v>346</v>
      </c>
      <c r="H315" s="20" t="s">
        <v>500</v>
      </c>
      <c r="I315" s="20" t="s">
        <v>199</v>
      </c>
      <c r="J315" s="37" t="s">
        <v>288</v>
      </c>
      <c r="K315" s="21">
        <v>189</v>
      </c>
      <c r="L315" s="28">
        <v>5</v>
      </c>
      <c r="M315" s="28">
        <v>5</v>
      </c>
      <c r="N315" s="28">
        <v>5</v>
      </c>
      <c r="O315" s="28">
        <v>4</v>
      </c>
      <c r="P315" s="28">
        <v>4</v>
      </c>
      <c r="Q315" s="28">
        <v>4</v>
      </c>
      <c r="R315" s="28">
        <v>4</v>
      </c>
      <c r="S315" s="28">
        <v>4</v>
      </c>
      <c r="T315" s="28">
        <v>4</v>
      </c>
      <c r="U315" s="28">
        <v>4</v>
      </c>
      <c r="V315" s="28">
        <v>4</v>
      </c>
      <c r="W315" s="28">
        <v>4</v>
      </c>
      <c r="X315" s="28">
        <v>4</v>
      </c>
      <c r="Y315" s="28">
        <v>4</v>
      </c>
      <c r="Z315" s="28">
        <v>4</v>
      </c>
      <c r="AA315" s="28">
        <v>3</v>
      </c>
      <c r="AB315" s="28">
        <v>3</v>
      </c>
      <c r="AC315" s="28">
        <v>3</v>
      </c>
      <c r="AD315" s="28">
        <v>3</v>
      </c>
      <c r="AE315" s="28">
        <v>3</v>
      </c>
      <c r="AF315" s="28">
        <v>13</v>
      </c>
      <c r="AG315" s="28">
        <v>13</v>
      </c>
      <c r="AH315" s="28">
        <v>12</v>
      </c>
      <c r="AI315" s="28">
        <v>10</v>
      </c>
      <c r="AJ315" s="28">
        <v>12</v>
      </c>
      <c r="AK315" s="28">
        <v>11</v>
      </c>
      <c r="AL315" s="28">
        <v>7</v>
      </c>
      <c r="AM315" s="28">
        <v>8</v>
      </c>
      <c r="AN315" s="28">
        <v>7</v>
      </c>
      <c r="AO315" s="28">
        <v>7</v>
      </c>
      <c r="AP315" s="28">
        <v>6</v>
      </c>
      <c r="AQ315" s="28">
        <v>4</v>
      </c>
      <c r="AR315" s="28">
        <v>1</v>
      </c>
      <c r="AS315" s="5">
        <v>0</v>
      </c>
      <c r="AT315" s="5">
        <v>2</v>
      </c>
      <c r="AU315" s="5">
        <v>2</v>
      </c>
      <c r="AV315" s="5">
        <v>5</v>
      </c>
      <c r="AW315" s="5">
        <v>94</v>
      </c>
      <c r="AX315" s="17">
        <v>10</v>
      </c>
      <c r="AY315" s="17">
        <v>7</v>
      </c>
      <c r="AZ315" s="27">
        <v>33</v>
      </c>
      <c r="BA315" s="5">
        <v>7</v>
      </c>
    </row>
    <row r="316" spans="1:53" s="4" customFormat="1" ht="14.25" x14ac:dyDescent="0.2">
      <c r="A316" s="20">
        <v>4059</v>
      </c>
      <c r="B316" s="20" t="s">
        <v>522</v>
      </c>
      <c r="C316" s="20" t="s">
        <v>500</v>
      </c>
      <c r="D316" s="20" t="s">
        <v>199</v>
      </c>
      <c r="E316" s="37" t="s">
        <v>198</v>
      </c>
      <c r="F316" s="37" t="s">
        <v>300</v>
      </c>
      <c r="G316" s="37" t="s">
        <v>346</v>
      </c>
      <c r="H316" s="20" t="s">
        <v>500</v>
      </c>
      <c r="I316" s="20" t="s">
        <v>199</v>
      </c>
      <c r="J316" s="37" t="s">
        <v>288</v>
      </c>
      <c r="K316" s="21">
        <v>398</v>
      </c>
      <c r="L316" s="28">
        <v>11</v>
      </c>
      <c r="M316" s="28">
        <v>10</v>
      </c>
      <c r="N316" s="28">
        <v>9</v>
      </c>
      <c r="O316" s="28">
        <v>9</v>
      </c>
      <c r="P316" s="28">
        <v>9</v>
      </c>
      <c r="Q316" s="28">
        <v>9</v>
      </c>
      <c r="R316" s="28">
        <v>9</v>
      </c>
      <c r="S316" s="28">
        <v>9</v>
      </c>
      <c r="T316" s="28">
        <v>9</v>
      </c>
      <c r="U316" s="28">
        <v>9</v>
      </c>
      <c r="V316" s="28">
        <v>9</v>
      </c>
      <c r="W316" s="28">
        <v>9</v>
      </c>
      <c r="X316" s="28">
        <v>9</v>
      </c>
      <c r="Y316" s="28">
        <v>8</v>
      </c>
      <c r="Z316" s="28">
        <v>8</v>
      </c>
      <c r="AA316" s="28">
        <v>7</v>
      </c>
      <c r="AB316" s="28">
        <v>7</v>
      </c>
      <c r="AC316" s="28">
        <v>6</v>
      </c>
      <c r="AD316" s="28">
        <v>5</v>
      </c>
      <c r="AE316" s="28">
        <v>5</v>
      </c>
      <c r="AF316" s="28">
        <v>26</v>
      </c>
      <c r="AG316" s="28">
        <v>27</v>
      </c>
      <c r="AH316" s="28">
        <v>25</v>
      </c>
      <c r="AI316" s="28">
        <v>22</v>
      </c>
      <c r="AJ316" s="28">
        <v>24</v>
      </c>
      <c r="AK316" s="28">
        <v>23</v>
      </c>
      <c r="AL316" s="28">
        <v>15</v>
      </c>
      <c r="AM316" s="28">
        <v>17</v>
      </c>
      <c r="AN316" s="28">
        <v>15</v>
      </c>
      <c r="AO316" s="28">
        <v>15</v>
      </c>
      <c r="AP316" s="28">
        <v>13</v>
      </c>
      <c r="AQ316" s="28">
        <v>8</v>
      </c>
      <c r="AR316" s="28">
        <v>2</v>
      </c>
      <c r="AS316" s="5">
        <v>1</v>
      </c>
      <c r="AT316" s="5">
        <v>5</v>
      </c>
      <c r="AU316" s="5">
        <v>5</v>
      </c>
      <c r="AV316" s="5">
        <v>12</v>
      </c>
      <c r="AW316" s="5">
        <v>197</v>
      </c>
      <c r="AX316" s="17">
        <v>22</v>
      </c>
      <c r="AY316" s="17">
        <v>15</v>
      </c>
      <c r="AZ316" s="27">
        <v>69</v>
      </c>
      <c r="BA316" s="5">
        <v>16</v>
      </c>
    </row>
    <row r="317" spans="1:53" s="4" customFormat="1" ht="14.25" x14ac:dyDescent="0.2">
      <c r="A317" s="20">
        <v>4060</v>
      </c>
      <c r="B317" s="20" t="s">
        <v>523</v>
      </c>
      <c r="C317" s="20" t="s">
        <v>500</v>
      </c>
      <c r="D317" s="20" t="s">
        <v>199</v>
      </c>
      <c r="E317" s="37" t="s">
        <v>198</v>
      </c>
      <c r="F317" s="37" t="s">
        <v>300</v>
      </c>
      <c r="G317" s="37" t="s">
        <v>346</v>
      </c>
      <c r="H317" s="20" t="s">
        <v>500</v>
      </c>
      <c r="I317" s="20" t="s">
        <v>199</v>
      </c>
      <c r="J317" s="37" t="s">
        <v>288</v>
      </c>
      <c r="K317" s="21">
        <v>193</v>
      </c>
      <c r="L317" s="28">
        <v>5</v>
      </c>
      <c r="M317" s="28">
        <v>5</v>
      </c>
      <c r="N317" s="28">
        <v>5</v>
      </c>
      <c r="O317" s="28">
        <v>5</v>
      </c>
      <c r="P317" s="28">
        <v>4</v>
      </c>
      <c r="Q317" s="28">
        <v>4</v>
      </c>
      <c r="R317" s="28">
        <v>4</v>
      </c>
      <c r="S317" s="28">
        <v>4</v>
      </c>
      <c r="T317" s="28">
        <v>4</v>
      </c>
      <c r="U317" s="28">
        <v>4</v>
      </c>
      <c r="V317" s="28">
        <v>5</v>
      </c>
      <c r="W317" s="28">
        <v>4</v>
      </c>
      <c r="X317" s="28">
        <v>4</v>
      </c>
      <c r="Y317" s="28">
        <v>4</v>
      </c>
      <c r="Z317" s="28">
        <v>4</v>
      </c>
      <c r="AA317" s="28">
        <v>4</v>
      </c>
      <c r="AB317" s="28">
        <v>3</v>
      </c>
      <c r="AC317" s="28">
        <v>3</v>
      </c>
      <c r="AD317" s="28">
        <v>3</v>
      </c>
      <c r="AE317" s="28">
        <v>3</v>
      </c>
      <c r="AF317" s="28">
        <v>13</v>
      </c>
      <c r="AG317" s="28">
        <v>13</v>
      </c>
      <c r="AH317" s="28">
        <v>12</v>
      </c>
      <c r="AI317" s="28">
        <v>11</v>
      </c>
      <c r="AJ317" s="28">
        <v>12</v>
      </c>
      <c r="AK317" s="28">
        <v>11</v>
      </c>
      <c r="AL317" s="28">
        <v>7</v>
      </c>
      <c r="AM317" s="28">
        <v>8</v>
      </c>
      <c r="AN317" s="28">
        <v>7</v>
      </c>
      <c r="AO317" s="28">
        <v>7</v>
      </c>
      <c r="AP317" s="28">
        <v>6</v>
      </c>
      <c r="AQ317" s="28">
        <v>4</v>
      </c>
      <c r="AR317" s="28">
        <v>1</v>
      </c>
      <c r="AS317" s="5">
        <v>0</v>
      </c>
      <c r="AT317" s="5">
        <v>2</v>
      </c>
      <c r="AU317" s="5">
        <v>2</v>
      </c>
      <c r="AV317" s="5">
        <v>6</v>
      </c>
      <c r="AW317" s="5">
        <v>95</v>
      </c>
      <c r="AX317" s="17">
        <v>11</v>
      </c>
      <c r="AY317" s="17">
        <v>7</v>
      </c>
      <c r="AZ317" s="27">
        <v>34</v>
      </c>
      <c r="BA317" s="5">
        <v>8</v>
      </c>
    </row>
    <row r="318" spans="1:53" s="4" customFormat="1" ht="14.25" x14ac:dyDescent="0.2">
      <c r="A318" s="20">
        <v>4061</v>
      </c>
      <c r="B318" s="20" t="s">
        <v>524</v>
      </c>
      <c r="C318" s="20" t="s">
        <v>500</v>
      </c>
      <c r="D318" s="20" t="s">
        <v>199</v>
      </c>
      <c r="E318" s="37" t="s">
        <v>198</v>
      </c>
      <c r="F318" s="37" t="s">
        <v>300</v>
      </c>
      <c r="G318" s="37" t="s">
        <v>346</v>
      </c>
      <c r="H318" s="20" t="s">
        <v>500</v>
      </c>
      <c r="I318" s="20" t="s">
        <v>199</v>
      </c>
      <c r="J318" s="37" t="s">
        <v>288</v>
      </c>
      <c r="K318" s="21">
        <v>189</v>
      </c>
      <c r="L318" s="28">
        <v>5</v>
      </c>
      <c r="M318" s="28">
        <v>5</v>
      </c>
      <c r="N318" s="28">
        <v>4</v>
      </c>
      <c r="O318" s="28">
        <v>4</v>
      </c>
      <c r="P318" s="28">
        <v>4</v>
      </c>
      <c r="Q318" s="28">
        <v>4</v>
      </c>
      <c r="R318" s="28">
        <v>4</v>
      </c>
      <c r="S318" s="28">
        <v>4</v>
      </c>
      <c r="T318" s="28">
        <v>4</v>
      </c>
      <c r="U318" s="28">
        <v>4</v>
      </c>
      <c r="V318" s="28">
        <v>4</v>
      </c>
      <c r="W318" s="28">
        <v>5</v>
      </c>
      <c r="X318" s="28">
        <v>4</v>
      </c>
      <c r="Y318" s="28">
        <v>4</v>
      </c>
      <c r="Z318" s="28">
        <v>4</v>
      </c>
      <c r="AA318" s="28">
        <v>3</v>
      </c>
      <c r="AB318" s="28">
        <v>3</v>
      </c>
      <c r="AC318" s="28">
        <v>3</v>
      </c>
      <c r="AD318" s="28">
        <v>3</v>
      </c>
      <c r="AE318" s="28">
        <v>3</v>
      </c>
      <c r="AF318" s="28">
        <v>13</v>
      </c>
      <c r="AG318" s="28">
        <v>13</v>
      </c>
      <c r="AH318" s="28">
        <v>12</v>
      </c>
      <c r="AI318" s="28">
        <v>10</v>
      </c>
      <c r="AJ318" s="28">
        <v>12</v>
      </c>
      <c r="AK318" s="28">
        <v>11</v>
      </c>
      <c r="AL318" s="28">
        <v>7</v>
      </c>
      <c r="AM318" s="28">
        <v>8</v>
      </c>
      <c r="AN318" s="28">
        <v>7</v>
      </c>
      <c r="AO318" s="28">
        <v>7</v>
      </c>
      <c r="AP318" s="28">
        <v>6</v>
      </c>
      <c r="AQ318" s="28">
        <v>4</v>
      </c>
      <c r="AR318" s="28">
        <v>1</v>
      </c>
      <c r="AS318" s="5">
        <v>0</v>
      </c>
      <c r="AT318" s="5">
        <v>2</v>
      </c>
      <c r="AU318" s="5">
        <v>2</v>
      </c>
      <c r="AV318" s="5">
        <v>5</v>
      </c>
      <c r="AW318" s="5">
        <v>94</v>
      </c>
      <c r="AX318" s="17">
        <v>10</v>
      </c>
      <c r="AY318" s="17">
        <v>7</v>
      </c>
      <c r="AZ318" s="27">
        <v>33</v>
      </c>
      <c r="BA318" s="5">
        <v>7</v>
      </c>
    </row>
    <row r="319" spans="1:53" s="4" customFormat="1" ht="14.25" x14ac:dyDescent="0.2">
      <c r="A319" s="20">
        <v>4073</v>
      </c>
      <c r="B319" s="20" t="s">
        <v>201</v>
      </c>
      <c r="C319" s="20" t="s">
        <v>500</v>
      </c>
      <c r="D319" s="20" t="s">
        <v>201</v>
      </c>
      <c r="E319" s="37" t="s">
        <v>200</v>
      </c>
      <c r="F319" s="37" t="s">
        <v>300</v>
      </c>
      <c r="G319" s="37" t="s">
        <v>303</v>
      </c>
      <c r="H319" s="20" t="s">
        <v>500</v>
      </c>
      <c r="I319" s="20" t="s">
        <v>179</v>
      </c>
      <c r="J319" s="37" t="s">
        <v>288</v>
      </c>
      <c r="K319" s="21">
        <v>660</v>
      </c>
      <c r="L319" s="28">
        <v>19</v>
      </c>
      <c r="M319" s="28">
        <v>17</v>
      </c>
      <c r="N319" s="28">
        <v>16</v>
      </c>
      <c r="O319" s="28">
        <v>16</v>
      </c>
      <c r="P319" s="28">
        <v>15</v>
      </c>
      <c r="Q319" s="28">
        <v>15</v>
      </c>
      <c r="R319" s="28">
        <v>16</v>
      </c>
      <c r="S319" s="28">
        <v>16</v>
      </c>
      <c r="T319" s="28">
        <v>17</v>
      </c>
      <c r="U319" s="28">
        <v>17</v>
      </c>
      <c r="V319" s="28">
        <v>18</v>
      </c>
      <c r="W319" s="28">
        <v>19</v>
      </c>
      <c r="X319" s="28">
        <v>19</v>
      </c>
      <c r="Y319" s="28">
        <v>17</v>
      </c>
      <c r="Z319" s="28">
        <v>14</v>
      </c>
      <c r="AA319" s="28">
        <v>13</v>
      </c>
      <c r="AB319" s="28">
        <v>11</v>
      </c>
      <c r="AC319" s="28">
        <v>9</v>
      </c>
      <c r="AD319" s="28">
        <v>9</v>
      </c>
      <c r="AE319" s="28">
        <v>8</v>
      </c>
      <c r="AF319" s="28">
        <v>46</v>
      </c>
      <c r="AG319" s="28">
        <v>36</v>
      </c>
      <c r="AH319" s="28">
        <v>34</v>
      </c>
      <c r="AI319" s="28">
        <v>22</v>
      </c>
      <c r="AJ319" s="28">
        <v>39</v>
      </c>
      <c r="AK319" s="28">
        <v>39</v>
      </c>
      <c r="AL319" s="28">
        <v>32</v>
      </c>
      <c r="AM319" s="28">
        <v>33</v>
      </c>
      <c r="AN319" s="28">
        <v>22</v>
      </c>
      <c r="AO319" s="28">
        <v>28</v>
      </c>
      <c r="AP319" s="28">
        <v>14</v>
      </c>
      <c r="AQ319" s="28">
        <v>7</v>
      </c>
      <c r="AR319" s="28">
        <v>7</v>
      </c>
      <c r="AS319" s="5">
        <v>1</v>
      </c>
      <c r="AT319" s="5">
        <v>9</v>
      </c>
      <c r="AU319" s="5">
        <v>8</v>
      </c>
      <c r="AV319" s="5">
        <v>24</v>
      </c>
      <c r="AW319" s="5">
        <v>314</v>
      </c>
      <c r="AX319" s="17">
        <v>30</v>
      </c>
      <c r="AY319" s="17">
        <v>19</v>
      </c>
      <c r="AZ319" s="27">
        <v>108</v>
      </c>
      <c r="BA319" s="5">
        <v>33</v>
      </c>
    </row>
    <row r="320" spans="1:53" s="4" customFormat="1" ht="14.25" x14ac:dyDescent="0.2">
      <c r="A320" s="20">
        <v>4051</v>
      </c>
      <c r="B320" s="20" t="s">
        <v>525</v>
      </c>
      <c r="C320" s="20" t="s">
        <v>500</v>
      </c>
      <c r="D320" s="20" t="s">
        <v>203</v>
      </c>
      <c r="E320" s="37" t="s">
        <v>202</v>
      </c>
      <c r="F320" s="37" t="s">
        <v>300</v>
      </c>
      <c r="G320" s="37" t="s">
        <v>284</v>
      </c>
      <c r="H320" s="20" t="s">
        <v>500</v>
      </c>
      <c r="I320" s="20" t="s">
        <v>500</v>
      </c>
      <c r="J320" s="37" t="s">
        <v>288</v>
      </c>
      <c r="K320" s="21">
        <v>318</v>
      </c>
      <c r="L320" s="28">
        <v>6</v>
      </c>
      <c r="M320" s="28">
        <v>5</v>
      </c>
      <c r="N320" s="28">
        <v>5</v>
      </c>
      <c r="O320" s="28">
        <v>4</v>
      </c>
      <c r="P320" s="28">
        <v>4</v>
      </c>
      <c r="Q320" s="28">
        <v>4</v>
      </c>
      <c r="R320" s="28">
        <v>4</v>
      </c>
      <c r="S320" s="28">
        <v>4</v>
      </c>
      <c r="T320" s="28">
        <v>4</v>
      </c>
      <c r="U320" s="28">
        <v>4</v>
      </c>
      <c r="V320" s="28">
        <v>4</v>
      </c>
      <c r="W320" s="28">
        <v>4</v>
      </c>
      <c r="X320" s="28">
        <v>4</v>
      </c>
      <c r="Y320" s="28">
        <v>4</v>
      </c>
      <c r="Z320" s="28">
        <v>4</v>
      </c>
      <c r="AA320" s="28">
        <v>4</v>
      </c>
      <c r="AB320" s="28">
        <v>4</v>
      </c>
      <c r="AC320" s="28">
        <v>4</v>
      </c>
      <c r="AD320" s="28">
        <v>4</v>
      </c>
      <c r="AE320" s="28">
        <v>4</v>
      </c>
      <c r="AF320" s="28">
        <v>27</v>
      </c>
      <c r="AG320" s="28">
        <v>21</v>
      </c>
      <c r="AH320" s="28">
        <v>14</v>
      </c>
      <c r="AI320" s="28">
        <v>14</v>
      </c>
      <c r="AJ320" s="28">
        <v>18</v>
      </c>
      <c r="AK320" s="28">
        <v>10</v>
      </c>
      <c r="AL320" s="28">
        <v>12</v>
      </c>
      <c r="AM320" s="28">
        <v>11</v>
      </c>
      <c r="AN320" s="28">
        <v>6</v>
      </c>
      <c r="AO320" s="28">
        <v>7</v>
      </c>
      <c r="AP320" s="28">
        <v>5</v>
      </c>
      <c r="AQ320" s="28">
        <v>4</v>
      </c>
      <c r="AR320" s="28">
        <v>85</v>
      </c>
      <c r="AS320" s="5">
        <v>0</v>
      </c>
      <c r="AT320" s="5">
        <v>3</v>
      </c>
      <c r="AU320" s="5">
        <v>3</v>
      </c>
      <c r="AV320" s="5">
        <v>8</v>
      </c>
      <c r="AW320" s="5">
        <v>143</v>
      </c>
      <c r="AX320" s="17">
        <v>13</v>
      </c>
      <c r="AY320" s="17">
        <v>11</v>
      </c>
      <c r="AZ320" s="27">
        <v>57</v>
      </c>
      <c r="BA320" s="5">
        <v>11</v>
      </c>
    </row>
    <row r="321" spans="1:53" s="4" customFormat="1" ht="14.25" x14ac:dyDescent="0.2">
      <c r="A321" s="20">
        <v>4052</v>
      </c>
      <c r="B321" s="20" t="s">
        <v>18</v>
      </c>
      <c r="C321" s="20" t="s">
        <v>500</v>
      </c>
      <c r="D321" s="20" t="s">
        <v>203</v>
      </c>
      <c r="E321" s="37" t="s">
        <v>202</v>
      </c>
      <c r="F321" s="37" t="s">
        <v>300</v>
      </c>
      <c r="G321" s="37" t="s">
        <v>284</v>
      </c>
      <c r="H321" s="20" t="s">
        <v>500</v>
      </c>
      <c r="I321" s="20" t="s">
        <v>500</v>
      </c>
      <c r="J321" s="37" t="s">
        <v>288</v>
      </c>
      <c r="K321" s="21">
        <v>402</v>
      </c>
      <c r="L321" s="28">
        <v>8</v>
      </c>
      <c r="M321" s="28">
        <v>7</v>
      </c>
      <c r="N321" s="28">
        <v>6</v>
      </c>
      <c r="O321" s="28">
        <v>6</v>
      </c>
      <c r="P321" s="28">
        <v>6</v>
      </c>
      <c r="Q321" s="28">
        <v>5</v>
      </c>
      <c r="R321" s="28">
        <v>5</v>
      </c>
      <c r="S321" s="28">
        <v>5</v>
      </c>
      <c r="T321" s="28">
        <v>5</v>
      </c>
      <c r="U321" s="28">
        <v>5</v>
      </c>
      <c r="V321" s="28">
        <v>5</v>
      </c>
      <c r="W321" s="28">
        <v>5</v>
      </c>
      <c r="X321" s="28">
        <v>5</v>
      </c>
      <c r="Y321" s="28">
        <v>5</v>
      </c>
      <c r="Z321" s="28">
        <v>5</v>
      </c>
      <c r="AA321" s="28">
        <v>5</v>
      </c>
      <c r="AB321" s="28">
        <v>5</v>
      </c>
      <c r="AC321" s="28">
        <v>5</v>
      </c>
      <c r="AD321" s="28">
        <v>5</v>
      </c>
      <c r="AE321" s="28">
        <v>5</v>
      </c>
      <c r="AF321" s="28">
        <v>34</v>
      </c>
      <c r="AG321" s="28">
        <v>27</v>
      </c>
      <c r="AH321" s="28">
        <v>19</v>
      </c>
      <c r="AI321" s="28">
        <v>17</v>
      </c>
      <c r="AJ321" s="28">
        <v>22</v>
      </c>
      <c r="AK321" s="28">
        <v>12</v>
      </c>
      <c r="AL321" s="28">
        <v>15</v>
      </c>
      <c r="AM321" s="28">
        <v>13</v>
      </c>
      <c r="AN321" s="28">
        <v>7</v>
      </c>
      <c r="AO321" s="28">
        <v>9</v>
      </c>
      <c r="AP321" s="28">
        <v>7</v>
      </c>
      <c r="AQ321" s="28">
        <v>5</v>
      </c>
      <c r="AR321" s="28">
        <v>107</v>
      </c>
      <c r="AS321" s="5">
        <v>1</v>
      </c>
      <c r="AT321" s="5">
        <v>4</v>
      </c>
      <c r="AU321" s="5">
        <v>3</v>
      </c>
      <c r="AV321" s="5">
        <v>9</v>
      </c>
      <c r="AW321" s="5">
        <v>180</v>
      </c>
      <c r="AX321" s="17">
        <v>16</v>
      </c>
      <c r="AY321" s="17">
        <v>14</v>
      </c>
      <c r="AZ321" s="27">
        <v>71</v>
      </c>
      <c r="BA321" s="5">
        <v>13</v>
      </c>
    </row>
    <row r="322" spans="1:53" s="4" customFormat="1" ht="14.25" x14ac:dyDescent="0.2">
      <c r="A322" s="20">
        <v>4053</v>
      </c>
      <c r="B322" s="20" t="s">
        <v>526</v>
      </c>
      <c r="C322" s="20" t="s">
        <v>500</v>
      </c>
      <c r="D322" s="20" t="s">
        <v>203</v>
      </c>
      <c r="E322" s="37" t="s">
        <v>202</v>
      </c>
      <c r="F322" s="37" t="s">
        <v>300</v>
      </c>
      <c r="G322" s="37" t="s">
        <v>284</v>
      </c>
      <c r="H322" s="20" t="s">
        <v>500</v>
      </c>
      <c r="I322" s="20" t="s">
        <v>500</v>
      </c>
      <c r="J322" s="37" t="s">
        <v>288</v>
      </c>
      <c r="K322" s="21">
        <v>270</v>
      </c>
      <c r="L322" s="28">
        <v>5</v>
      </c>
      <c r="M322" s="28">
        <v>5</v>
      </c>
      <c r="N322" s="28">
        <v>4</v>
      </c>
      <c r="O322" s="28">
        <v>4</v>
      </c>
      <c r="P322" s="28">
        <v>4</v>
      </c>
      <c r="Q322" s="28">
        <v>3</v>
      </c>
      <c r="R322" s="28">
        <v>3</v>
      </c>
      <c r="S322" s="28">
        <v>3</v>
      </c>
      <c r="T322" s="28">
        <v>3</v>
      </c>
      <c r="U322" s="28">
        <v>3</v>
      </c>
      <c r="V322" s="28">
        <v>3</v>
      </c>
      <c r="W322" s="28">
        <v>4</v>
      </c>
      <c r="X322" s="28">
        <v>4</v>
      </c>
      <c r="Y322" s="28">
        <v>4</v>
      </c>
      <c r="Z322" s="28">
        <v>3</v>
      </c>
      <c r="AA322" s="28">
        <v>3</v>
      </c>
      <c r="AB322" s="28">
        <v>3</v>
      </c>
      <c r="AC322" s="28">
        <v>3</v>
      </c>
      <c r="AD322" s="28">
        <v>4</v>
      </c>
      <c r="AE322" s="28">
        <v>4</v>
      </c>
      <c r="AF322" s="28">
        <v>23</v>
      </c>
      <c r="AG322" s="28">
        <v>18</v>
      </c>
      <c r="AH322" s="28">
        <v>12</v>
      </c>
      <c r="AI322" s="28">
        <v>12</v>
      </c>
      <c r="AJ322" s="28">
        <v>15</v>
      </c>
      <c r="AK322" s="28">
        <v>8</v>
      </c>
      <c r="AL322" s="28">
        <v>10</v>
      </c>
      <c r="AM322" s="28">
        <v>9</v>
      </c>
      <c r="AN322" s="28">
        <v>5</v>
      </c>
      <c r="AO322" s="28">
        <v>6</v>
      </c>
      <c r="AP322" s="28">
        <v>4</v>
      </c>
      <c r="AQ322" s="28">
        <v>4</v>
      </c>
      <c r="AR322" s="28">
        <v>72</v>
      </c>
      <c r="AS322" s="5">
        <v>0</v>
      </c>
      <c r="AT322" s="5">
        <v>2</v>
      </c>
      <c r="AU322" s="5">
        <v>2</v>
      </c>
      <c r="AV322" s="5">
        <v>7</v>
      </c>
      <c r="AW322" s="5">
        <v>122</v>
      </c>
      <c r="AX322" s="17">
        <v>11</v>
      </c>
      <c r="AY322" s="17">
        <v>9</v>
      </c>
      <c r="AZ322" s="27">
        <v>48</v>
      </c>
      <c r="BA322" s="5">
        <v>9</v>
      </c>
    </row>
    <row r="323" spans="1:53" s="4" customFormat="1" ht="14.25" x14ac:dyDescent="0.2">
      <c r="A323" s="20">
        <v>4048</v>
      </c>
      <c r="B323" s="20" t="s">
        <v>527</v>
      </c>
      <c r="C323" s="20" t="s">
        <v>500</v>
      </c>
      <c r="D323" s="20" t="s">
        <v>39</v>
      </c>
      <c r="E323" s="37" t="s">
        <v>204</v>
      </c>
      <c r="F323" s="37" t="s">
        <v>300</v>
      </c>
      <c r="G323" s="37" t="s">
        <v>284</v>
      </c>
      <c r="H323" s="20" t="s">
        <v>500</v>
      </c>
      <c r="I323" s="20" t="s">
        <v>500</v>
      </c>
      <c r="J323" s="37" t="s">
        <v>286</v>
      </c>
      <c r="K323" s="21">
        <v>324</v>
      </c>
      <c r="L323" s="28">
        <v>4</v>
      </c>
      <c r="M323" s="28">
        <v>5</v>
      </c>
      <c r="N323" s="28">
        <v>5</v>
      </c>
      <c r="O323" s="28">
        <v>6</v>
      </c>
      <c r="P323" s="28">
        <v>6</v>
      </c>
      <c r="Q323" s="28">
        <v>6</v>
      </c>
      <c r="R323" s="28">
        <v>6</v>
      </c>
      <c r="S323" s="28">
        <v>6</v>
      </c>
      <c r="T323" s="28">
        <v>6</v>
      </c>
      <c r="U323" s="28">
        <v>5</v>
      </c>
      <c r="V323" s="28">
        <v>5</v>
      </c>
      <c r="W323" s="28">
        <v>5</v>
      </c>
      <c r="X323" s="28">
        <v>5</v>
      </c>
      <c r="Y323" s="28">
        <v>5</v>
      </c>
      <c r="Z323" s="28">
        <v>5</v>
      </c>
      <c r="AA323" s="28">
        <v>5</v>
      </c>
      <c r="AB323" s="28">
        <v>5</v>
      </c>
      <c r="AC323" s="28">
        <v>5</v>
      </c>
      <c r="AD323" s="28">
        <v>5</v>
      </c>
      <c r="AE323" s="28">
        <v>6</v>
      </c>
      <c r="AF323" s="28">
        <v>26</v>
      </c>
      <c r="AG323" s="28">
        <v>17</v>
      </c>
      <c r="AH323" s="28">
        <v>27</v>
      </c>
      <c r="AI323" s="28">
        <v>27</v>
      </c>
      <c r="AJ323" s="28">
        <v>23</v>
      </c>
      <c r="AK323" s="28">
        <v>16</v>
      </c>
      <c r="AL323" s="28">
        <v>15</v>
      </c>
      <c r="AM323" s="28">
        <v>10</v>
      </c>
      <c r="AN323" s="28">
        <v>12</v>
      </c>
      <c r="AO323" s="28">
        <v>11</v>
      </c>
      <c r="AP323" s="28">
        <v>9</v>
      </c>
      <c r="AQ323" s="28">
        <v>8</v>
      </c>
      <c r="AR323" s="28">
        <v>17</v>
      </c>
      <c r="AS323" s="5">
        <v>0</v>
      </c>
      <c r="AT323" s="5">
        <v>2</v>
      </c>
      <c r="AU323" s="5">
        <v>3</v>
      </c>
      <c r="AV323" s="5">
        <v>9</v>
      </c>
      <c r="AW323" s="5">
        <v>160</v>
      </c>
      <c r="AX323" s="17">
        <v>11</v>
      </c>
      <c r="AY323" s="17">
        <v>14</v>
      </c>
      <c r="AZ323" s="27">
        <v>64</v>
      </c>
      <c r="BA323" s="5">
        <v>12</v>
      </c>
    </row>
    <row r="324" spans="1:53" s="4" customFormat="1" ht="14.25" x14ac:dyDescent="0.2">
      <c r="A324" s="20">
        <v>4074</v>
      </c>
      <c r="B324" s="20" t="s">
        <v>528</v>
      </c>
      <c r="C324" s="20" t="s">
        <v>60</v>
      </c>
      <c r="D324" s="20" t="s">
        <v>21</v>
      </c>
      <c r="E324" s="37" t="s">
        <v>205</v>
      </c>
      <c r="F324" s="37" t="s">
        <v>303</v>
      </c>
      <c r="G324" s="37" t="s">
        <v>279</v>
      </c>
      <c r="H324" s="20" t="s">
        <v>60</v>
      </c>
      <c r="I324" s="20" t="s">
        <v>529</v>
      </c>
      <c r="J324" s="37" t="s">
        <v>376</v>
      </c>
      <c r="K324" s="21">
        <v>6588</v>
      </c>
      <c r="L324" s="28">
        <v>154</v>
      </c>
      <c r="M324" s="28">
        <v>163</v>
      </c>
      <c r="N324" s="28">
        <v>170</v>
      </c>
      <c r="O324" s="28">
        <v>175</v>
      </c>
      <c r="P324" s="28">
        <v>177</v>
      </c>
      <c r="Q324" s="28">
        <v>178</v>
      </c>
      <c r="R324" s="28">
        <v>177</v>
      </c>
      <c r="S324" s="28">
        <v>176</v>
      </c>
      <c r="T324" s="28">
        <v>173</v>
      </c>
      <c r="U324" s="28">
        <v>169</v>
      </c>
      <c r="V324" s="28">
        <v>164</v>
      </c>
      <c r="W324" s="28">
        <v>159</v>
      </c>
      <c r="X324" s="28">
        <v>154</v>
      </c>
      <c r="Y324" s="28">
        <v>151</v>
      </c>
      <c r="Z324" s="28">
        <v>148</v>
      </c>
      <c r="AA324" s="28">
        <v>143</v>
      </c>
      <c r="AB324" s="28">
        <v>140</v>
      </c>
      <c r="AC324" s="28">
        <v>137</v>
      </c>
      <c r="AD324" s="28">
        <v>136</v>
      </c>
      <c r="AE324" s="28">
        <v>136</v>
      </c>
      <c r="AF324" s="28">
        <v>662</v>
      </c>
      <c r="AG324" s="28">
        <v>607</v>
      </c>
      <c r="AH324" s="28">
        <v>418</v>
      </c>
      <c r="AI324" s="28">
        <v>346</v>
      </c>
      <c r="AJ324" s="28">
        <v>361</v>
      </c>
      <c r="AK324" s="28">
        <v>296</v>
      </c>
      <c r="AL324" s="28">
        <v>202</v>
      </c>
      <c r="AM324" s="28">
        <v>168</v>
      </c>
      <c r="AN324" s="28">
        <v>145</v>
      </c>
      <c r="AO324" s="28">
        <v>90</v>
      </c>
      <c r="AP324" s="28">
        <v>64</v>
      </c>
      <c r="AQ324" s="28">
        <v>42</v>
      </c>
      <c r="AR324" s="5">
        <v>7</v>
      </c>
      <c r="AS324" s="5">
        <v>13</v>
      </c>
      <c r="AT324" s="5">
        <v>81</v>
      </c>
      <c r="AU324" s="5">
        <v>82</v>
      </c>
      <c r="AV324" s="5">
        <v>160</v>
      </c>
      <c r="AW324" s="5">
        <v>3297</v>
      </c>
      <c r="AX324" s="17">
        <v>377</v>
      </c>
      <c r="AY324" s="17">
        <v>342</v>
      </c>
      <c r="AZ324" s="27">
        <v>1359</v>
      </c>
      <c r="BA324" s="5">
        <v>218</v>
      </c>
    </row>
    <row r="325" spans="1:53" s="4" customFormat="1" ht="14.25" x14ac:dyDescent="0.2">
      <c r="A325" s="20">
        <v>3898</v>
      </c>
      <c r="B325" s="20" t="s">
        <v>530</v>
      </c>
      <c r="C325" s="20" t="s">
        <v>60</v>
      </c>
      <c r="D325" s="20" t="s">
        <v>21</v>
      </c>
      <c r="E325" s="37" t="s">
        <v>205</v>
      </c>
      <c r="F325" s="37" t="s">
        <v>303</v>
      </c>
      <c r="G325" s="37" t="s">
        <v>294</v>
      </c>
      <c r="H325" s="20" t="s">
        <v>60</v>
      </c>
      <c r="I325" s="20" t="s">
        <v>207</v>
      </c>
      <c r="J325" s="37" t="s">
        <v>288</v>
      </c>
      <c r="K325" s="21">
        <v>712</v>
      </c>
      <c r="L325" s="28">
        <v>17</v>
      </c>
      <c r="M325" s="28">
        <v>18</v>
      </c>
      <c r="N325" s="28">
        <v>18</v>
      </c>
      <c r="O325" s="28">
        <v>19</v>
      </c>
      <c r="P325" s="28">
        <v>19</v>
      </c>
      <c r="Q325" s="28">
        <v>19</v>
      </c>
      <c r="R325" s="28">
        <v>19</v>
      </c>
      <c r="S325" s="28">
        <v>19</v>
      </c>
      <c r="T325" s="28">
        <v>19</v>
      </c>
      <c r="U325" s="28">
        <v>17</v>
      </c>
      <c r="V325" s="28">
        <v>18</v>
      </c>
      <c r="W325" s="28">
        <v>17</v>
      </c>
      <c r="X325" s="28">
        <v>17</v>
      </c>
      <c r="Y325" s="28">
        <v>16</v>
      </c>
      <c r="Z325" s="28">
        <v>16</v>
      </c>
      <c r="AA325" s="28">
        <v>16</v>
      </c>
      <c r="AB325" s="28">
        <v>15</v>
      </c>
      <c r="AC325" s="28">
        <v>15</v>
      </c>
      <c r="AD325" s="28">
        <v>15</v>
      </c>
      <c r="AE325" s="28">
        <v>15</v>
      </c>
      <c r="AF325" s="28">
        <v>72</v>
      </c>
      <c r="AG325" s="28">
        <v>66</v>
      </c>
      <c r="AH325" s="28">
        <v>45</v>
      </c>
      <c r="AI325" s="28">
        <v>37</v>
      </c>
      <c r="AJ325" s="28">
        <v>39</v>
      </c>
      <c r="AK325" s="28">
        <v>32</v>
      </c>
      <c r="AL325" s="28">
        <v>22</v>
      </c>
      <c r="AM325" s="28">
        <v>18</v>
      </c>
      <c r="AN325" s="28">
        <v>15</v>
      </c>
      <c r="AO325" s="28">
        <v>10</v>
      </c>
      <c r="AP325" s="28">
        <v>7</v>
      </c>
      <c r="AQ325" s="28">
        <v>4</v>
      </c>
      <c r="AR325" s="5">
        <v>1</v>
      </c>
      <c r="AS325" s="5">
        <v>1</v>
      </c>
      <c r="AT325" s="5">
        <v>9</v>
      </c>
      <c r="AU325" s="5">
        <v>9</v>
      </c>
      <c r="AV325" s="5">
        <v>17</v>
      </c>
      <c r="AW325" s="5">
        <v>356</v>
      </c>
      <c r="AX325" s="17">
        <v>41</v>
      </c>
      <c r="AY325" s="17">
        <v>37</v>
      </c>
      <c r="AZ325" s="27">
        <v>147</v>
      </c>
      <c r="BA325" s="5">
        <v>24</v>
      </c>
    </row>
    <row r="326" spans="1:53" s="4" customFormat="1" ht="14.25" x14ac:dyDescent="0.2">
      <c r="A326" s="20">
        <v>4075</v>
      </c>
      <c r="B326" s="20" t="s">
        <v>531</v>
      </c>
      <c r="C326" s="20" t="s">
        <v>60</v>
      </c>
      <c r="D326" s="20" t="s">
        <v>21</v>
      </c>
      <c r="E326" s="37" t="s">
        <v>205</v>
      </c>
      <c r="F326" s="37" t="s">
        <v>303</v>
      </c>
      <c r="G326" s="37" t="s">
        <v>532</v>
      </c>
      <c r="H326" s="20" t="s">
        <v>60</v>
      </c>
      <c r="I326" s="20" t="s">
        <v>214</v>
      </c>
      <c r="J326" s="37" t="s">
        <v>305</v>
      </c>
      <c r="K326" s="21">
        <v>1599</v>
      </c>
      <c r="L326" s="28">
        <v>37</v>
      </c>
      <c r="M326" s="28">
        <v>40</v>
      </c>
      <c r="N326" s="28">
        <v>41</v>
      </c>
      <c r="O326" s="28">
        <v>42</v>
      </c>
      <c r="P326" s="28">
        <v>43</v>
      </c>
      <c r="Q326" s="28">
        <v>43</v>
      </c>
      <c r="R326" s="28">
        <v>43</v>
      </c>
      <c r="S326" s="28">
        <v>43</v>
      </c>
      <c r="T326" s="28">
        <v>42</v>
      </c>
      <c r="U326" s="28">
        <v>41</v>
      </c>
      <c r="V326" s="28">
        <v>40</v>
      </c>
      <c r="W326" s="28">
        <v>39</v>
      </c>
      <c r="X326" s="28">
        <v>37</v>
      </c>
      <c r="Y326" s="28">
        <v>37</v>
      </c>
      <c r="Z326" s="28">
        <v>35</v>
      </c>
      <c r="AA326" s="28">
        <v>35</v>
      </c>
      <c r="AB326" s="28">
        <v>34</v>
      </c>
      <c r="AC326" s="28">
        <v>33</v>
      </c>
      <c r="AD326" s="28">
        <v>33</v>
      </c>
      <c r="AE326" s="28">
        <v>33</v>
      </c>
      <c r="AF326" s="28">
        <v>161</v>
      </c>
      <c r="AG326" s="28">
        <v>148</v>
      </c>
      <c r="AH326" s="28">
        <v>102</v>
      </c>
      <c r="AI326" s="28">
        <v>84</v>
      </c>
      <c r="AJ326" s="28">
        <v>87</v>
      </c>
      <c r="AK326" s="28">
        <v>72</v>
      </c>
      <c r="AL326" s="28">
        <v>49</v>
      </c>
      <c r="AM326" s="28">
        <v>41</v>
      </c>
      <c r="AN326" s="28">
        <v>34</v>
      </c>
      <c r="AO326" s="28">
        <v>22</v>
      </c>
      <c r="AP326" s="28">
        <v>16</v>
      </c>
      <c r="AQ326" s="28">
        <v>10</v>
      </c>
      <c r="AR326" s="5">
        <v>2</v>
      </c>
      <c r="AS326" s="5">
        <v>3</v>
      </c>
      <c r="AT326" s="5">
        <v>20</v>
      </c>
      <c r="AU326" s="5">
        <v>20</v>
      </c>
      <c r="AV326" s="5">
        <v>39</v>
      </c>
      <c r="AW326" s="5">
        <v>800</v>
      </c>
      <c r="AX326" s="17">
        <v>92</v>
      </c>
      <c r="AY326" s="17">
        <v>83</v>
      </c>
      <c r="AZ326" s="27">
        <v>330</v>
      </c>
      <c r="BA326" s="5">
        <v>53</v>
      </c>
    </row>
    <row r="327" spans="1:53" s="4" customFormat="1" ht="14.25" x14ac:dyDescent="0.2">
      <c r="A327" s="20">
        <v>4076</v>
      </c>
      <c r="B327" s="20" t="s">
        <v>533</v>
      </c>
      <c r="C327" s="20" t="s">
        <v>60</v>
      </c>
      <c r="D327" s="20" t="s">
        <v>21</v>
      </c>
      <c r="E327" s="37" t="s">
        <v>205</v>
      </c>
      <c r="F327" s="37" t="s">
        <v>303</v>
      </c>
      <c r="G327" s="37" t="s">
        <v>300</v>
      </c>
      <c r="H327" s="20" t="s">
        <v>60</v>
      </c>
      <c r="I327" s="20" t="s">
        <v>209</v>
      </c>
      <c r="J327" s="37" t="s">
        <v>305</v>
      </c>
      <c r="K327" s="21">
        <v>1505</v>
      </c>
      <c r="L327" s="28">
        <v>35</v>
      </c>
      <c r="M327" s="28">
        <v>37</v>
      </c>
      <c r="N327" s="28">
        <v>40</v>
      </c>
      <c r="O327" s="28">
        <v>40</v>
      </c>
      <c r="P327" s="28">
        <v>41</v>
      </c>
      <c r="Q327" s="28">
        <v>41</v>
      </c>
      <c r="R327" s="28">
        <v>41</v>
      </c>
      <c r="S327" s="28">
        <v>40</v>
      </c>
      <c r="T327" s="28">
        <v>39</v>
      </c>
      <c r="U327" s="28">
        <v>39</v>
      </c>
      <c r="V327" s="28">
        <v>37</v>
      </c>
      <c r="W327" s="28">
        <v>36</v>
      </c>
      <c r="X327" s="28">
        <v>35</v>
      </c>
      <c r="Y327" s="28">
        <v>34</v>
      </c>
      <c r="Z327" s="28">
        <v>34</v>
      </c>
      <c r="AA327" s="28">
        <v>33</v>
      </c>
      <c r="AB327" s="28">
        <v>32</v>
      </c>
      <c r="AC327" s="28">
        <v>31</v>
      </c>
      <c r="AD327" s="28">
        <v>31</v>
      </c>
      <c r="AE327" s="28">
        <v>31</v>
      </c>
      <c r="AF327" s="28">
        <v>151</v>
      </c>
      <c r="AG327" s="28">
        <v>139</v>
      </c>
      <c r="AH327" s="28">
        <v>96</v>
      </c>
      <c r="AI327" s="28">
        <v>80</v>
      </c>
      <c r="AJ327" s="28">
        <v>82</v>
      </c>
      <c r="AK327" s="28">
        <v>68</v>
      </c>
      <c r="AL327" s="28">
        <v>46</v>
      </c>
      <c r="AM327" s="28">
        <v>38</v>
      </c>
      <c r="AN327" s="28">
        <v>32</v>
      </c>
      <c r="AO327" s="28">
        <v>20</v>
      </c>
      <c r="AP327" s="28">
        <v>15</v>
      </c>
      <c r="AQ327" s="28">
        <v>9</v>
      </c>
      <c r="AR327" s="5">
        <v>2</v>
      </c>
      <c r="AS327" s="5">
        <v>3</v>
      </c>
      <c r="AT327" s="5">
        <v>18</v>
      </c>
      <c r="AU327" s="5">
        <v>19</v>
      </c>
      <c r="AV327" s="5">
        <v>37</v>
      </c>
      <c r="AW327" s="5">
        <v>753</v>
      </c>
      <c r="AX327" s="17">
        <v>86</v>
      </c>
      <c r="AY327" s="17">
        <v>78</v>
      </c>
      <c r="AZ327" s="27">
        <v>311</v>
      </c>
      <c r="BA327" s="5">
        <v>50</v>
      </c>
    </row>
    <row r="328" spans="1:53" s="4" customFormat="1" ht="14.25" x14ac:dyDescent="0.2">
      <c r="A328" s="20">
        <v>7327</v>
      </c>
      <c r="B328" s="20" t="s">
        <v>534</v>
      </c>
      <c r="C328" s="20" t="s">
        <v>60</v>
      </c>
      <c r="D328" s="20" t="s">
        <v>21</v>
      </c>
      <c r="E328" s="37" t="s">
        <v>205</v>
      </c>
      <c r="F328" s="37" t="s">
        <v>303</v>
      </c>
      <c r="G328" s="37" t="s">
        <v>300</v>
      </c>
      <c r="H328" s="20" t="s">
        <v>60</v>
      </c>
      <c r="I328" s="20" t="s">
        <v>209</v>
      </c>
      <c r="J328" s="37" t="s">
        <v>288</v>
      </c>
      <c r="K328" s="21">
        <v>843</v>
      </c>
      <c r="L328" s="28">
        <v>20</v>
      </c>
      <c r="M328" s="28">
        <v>21</v>
      </c>
      <c r="N328" s="28">
        <v>22</v>
      </c>
      <c r="O328" s="28">
        <v>22</v>
      </c>
      <c r="P328" s="28">
        <v>23</v>
      </c>
      <c r="Q328" s="28">
        <v>23</v>
      </c>
      <c r="R328" s="28">
        <v>23</v>
      </c>
      <c r="S328" s="28">
        <v>22</v>
      </c>
      <c r="T328" s="28">
        <v>22</v>
      </c>
      <c r="U328" s="28">
        <v>22</v>
      </c>
      <c r="V328" s="28">
        <v>21</v>
      </c>
      <c r="W328" s="28">
        <v>20</v>
      </c>
      <c r="X328" s="28">
        <v>20</v>
      </c>
      <c r="Y328" s="28">
        <v>19</v>
      </c>
      <c r="Z328" s="28">
        <v>19</v>
      </c>
      <c r="AA328" s="28">
        <v>18</v>
      </c>
      <c r="AB328" s="28">
        <v>18</v>
      </c>
      <c r="AC328" s="28">
        <v>18</v>
      </c>
      <c r="AD328" s="28">
        <v>17</v>
      </c>
      <c r="AE328" s="28">
        <v>17</v>
      </c>
      <c r="AF328" s="28">
        <v>85</v>
      </c>
      <c r="AG328" s="28">
        <v>78</v>
      </c>
      <c r="AH328" s="28">
        <v>54</v>
      </c>
      <c r="AI328" s="28">
        <v>44</v>
      </c>
      <c r="AJ328" s="28">
        <v>46</v>
      </c>
      <c r="AK328" s="28">
        <v>38</v>
      </c>
      <c r="AL328" s="28">
        <v>26</v>
      </c>
      <c r="AM328" s="28">
        <v>21</v>
      </c>
      <c r="AN328" s="28">
        <v>19</v>
      </c>
      <c r="AO328" s="28">
        <v>11</v>
      </c>
      <c r="AP328" s="28">
        <v>8</v>
      </c>
      <c r="AQ328" s="28">
        <v>5</v>
      </c>
      <c r="AR328" s="5">
        <v>1</v>
      </c>
      <c r="AS328" s="5">
        <v>2</v>
      </c>
      <c r="AT328" s="5">
        <v>10</v>
      </c>
      <c r="AU328" s="5">
        <v>11</v>
      </c>
      <c r="AV328" s="5">
        <v>21</v>
      </c>
      <c r="AW328" s="5">
        <v>422</v>
      </c>
      <c r="AX328" s="17">
        <v>48</v>
      </c>
      <c r="AY328" s="17">
        <v>44</v>
      </c>
      <c r="AZ328" s="27">
        <v>174</v>
      </c>
      <c r="BA328" s="5">
        <v>28</v>
      </c>
    </row>
    <row r="329" spans="1:53" s="4" customFormat="1" ht="14.25" x14ac:dyDescent="0.2">
      <c r="A329" s="20">
        <v>4098</v>
      </c>
      <c r="B329" s="20" t="s">
        <v>207</v>
      </c>
      <c r="C329" s="20" t="s">
        <v>60</v>
      </c>
      <c r="D329" s="20" t="s">
        <v>207</v>
      </c>
      <c r="E329" s="37" t="s">
        <v>206</v>
      </c>
      <c r="F329" s="37" t="s">
        <v>303</v>
      </c>
      <c r="G329" s="37" t="s">
        <v>294</v>
      </c>
      <c r="H329" s="20" t="s">
        <v>60</v>
      </c>
      <c r="I329" s="20" t="s">
        <v>207</v>
      </c>
      <c r="J329" s="37" t="s">
        <v>286</v>
      </c>
      <c r="K329" s="21">
        <v>1299</v>
      </c>
      <c r="L329" s="28">
        <v>40</v>
      </c>
      <c r="M329" s="28">
        <v>38</v>
      </c>
      <c r="N329" s="28">
        <v>36</v>
      </c>
      <c r="O329" s="28">
        <v>35</v>
      </c>
      <c r="P329" s="28">
        <v>35</v>
      </c>
      <c r="Q329" s="28">
        <v>34</v>
      </c>
      <c r="R329" s="28">
        <v>34</v>
      </c>
      <c r="S329" s="28">
        <v>34</v>
      </c>
      <c r="T329" s="28">
        <v>35</v>
      </c>
      <c r="U329" s="28">
        <v>34</v>
      </c>
      <c r="V329" s="28">
        <v>33</v>
      </c>
      <c r="W329" s="28">
        <v>34</v>
      </c>
      <c r="X329" s="28">
        <v>33</v>
      </c>
      <c r="Y329" s="28">
        <v>33</v>
      </c>
      <c r="Z329" s="28">
        <v>31</v>
      </c>
      <c r="AA329" s="28">
        <v>29</v>
      </c>
      <c r="AB329" s="28">
        <v>26</v>
      </c>
      <c r="AC329" s="28">
        <v>25</v>
      </c>
      <c r="AD329" s="28">
        <v>22</v>
      </c>
      <c r="AE329" s="28">
        <v>22</v>
      </c>
      <c r="AF329" s="28">
        <v>102</v>
      </c>
      <c r="AG329" s="28">
        <v>104</v>
      </c>
      <c r="AH329" s="28">
        <v>71</v>
      </c>
      <c r="AI329" s="28">
        <v>67</v>
      </c>
      <c r="AJ329" s="28">
        <v>67</v>
      </c>
      <c r="AK329" s="28">
        <v>57</v>
      </c>
      <c r="AL329" s="28">
        <v>38</v>
      </c>
      <c r="AM329" s="28">
        <v>37</v>
      </c>
      <c r="AN329" s="28">
        <v>37</v>
      </c>
      <c r="AO329" s="28">
        <v>32</v>
      </c>
      <c r="AP329" s="28">
        <v>22</v>
      </c>
      <c r="AQ329" s="28">
        <v>18</v>
      </c>
      <c r="AR329" s="28">
        <v>4</v>
      </c>
      <c r="AS329" s="5">
        <v>3</v>
      </c>
      <c r="AT329" s="5">
        <v>20</v>
      </c>
      <c r="AU329" s="5">
        <v>19</v>
      </c>
      <c r="AV329" s="5">
        <v>42</v>
      </c>
      <c r="AW329" s="5">
        <v>655</v>
      </c>
      <c r="AX329" s="17">
        <v>76</v>
      </c>
      <c r="AY329" s="17">
        <v>58</v>
      </c>
      <c r="AZ329" s="27">
        <v>238</v>
      </c>
      <c r="BA329" s="5">
        <v>57</v>
      </c>
    </row>
    <row r="330" spans="1:53" s="4" customFormat="1" ht="14.25" x14ac:dyDescent="0.2">
      <c r="A330" s="20">
        <v>4099</v>
      </c>
      <c r="B330" s="20" t="s">
        <v>535</v>
      </c>
      <c r="C330" s="20" t="s">
        <v>60</v>
      </c>
      <c r="D330" s="20" t="s">
        <v>207</v>
      </c>
      <c r="E330" s="37" t="s">
        <v>206</v>
      </c>
      <c r="F330" s="37" t="s">
        <v>303</v>
      </c>
      <c r="G330" s="37" t="s">
        <v>294</v>
      </c>
      <c r="H330" s="20" t="s">
        <v>60</v>
      </c>
      <c r="I330" s="20" t="s">
        <v>207</v>
      </c>
      <c r="J330" s="37" t="s">
        <v>288</v>
      </c>
      <c r="K330" s="21">
        <v>784</v>
      </c>
      <c r="L330" s="28">
        <v>24</v>
      </c>
      <c r="M330" s="28">
        <v>22</v>
      </c>
      <c r="N330" s="28">
        <v>21</v>
      </c>
      <c r="O330" s="28">
        <v>21</v>
      </c>
      <c r="P330" s="28">
        <v>20</v>
      </c>
      <c r="Q330" s="28">
        <v>20</v>
      </c>
      <c r="R330" s="28">
        <v>20</v>
      </c>
      <c r="S330" s="28">
        <v>20</v>
      </c>
      <c r="T330" s="28">
        <v>20</v>
      </c>
      <c r="U330" s="28">
        <v>21</v>
      </c>
      <c r="V330" s="28">
        <v>21</v>
      </c>
      <c r="W330" s="28">
        <v>21</v>
      </c>
      <c r="X330" s="28">
        <v>21</v>
      </c>
      <c r="Y330" s="28">
        <v>20</v>
      </c>
      <c r="Z330" s="28">
        <v>18</v>
      </c>
      <c r="AA330" s="28">
        <v>17</v>
      </c>
      <c r="AB330" s="28">
        <v>15</v>
      </c>
      <c r="AC330" s="28">
        <v>14</v>
      </c>
      <c r="AD330" s="28">
        <v>14</v>
      </c>
      <c r="AE330" s="28">
        <v>13</v>
      </c>
      <c r="AF330" s="28">
        <v>62</v>
      </c>
      <c r="AG330" s="28">
        <v>62</v>
      </c>
      <c r="AH330" s="28">
        <v>44</v>
      </c>
      <c r="AI330" s="28">
        <v>41</v>
      </c>
      <c r="AJ330" s="28">
        <v>41</v>
      </c>
      <c r="AK330" s="28">
        <v>34</v>
      </c>
      <c r="AL330" s="28">
        <v>24</v>
      </c>
      <c r="AM330" s="28">
        <v>23</v>
      </c>
      <c r="AN330" s="28">
        <v>22</v>
      </c>
      <c r="AO330" s="28">
        <v>19</v>
      </c>
      <c r="AP330" s="28">
        <v>14</v>
      </c>
      <c r="AQ330" s="28">
        <v>12</v>
      </c>
      <c r="AR330" s="28">
        <v>3</v>
      </c>
      <c r="AS330" s="5">
        <v>2</v>
      </c>
      <c r="AT330" s="5">
        <v>11</v>
      </c>
      <c r="AU330" s="5">
        <v>11</v>
      </c>
      <c r="AV330" s="5">
        <v>25</v>
      </c>
      <c r="AW330" s="5">
        <v>396</v>
      </c>
      <c r="AX330" s="17">
        <v>47</v>
      </c>
      <c r="AY330" s="17">
        <v>35</v>
      </c>
      <c r="AZ330" s="27">
        <v>144</v>
      </c>
      <c r="BA330" s="5">
        <v>34</v>
      </c>
    </row>
    <row r="331" spans="1:53" s="4" customFormat="1" ht="14.25" x14ac:dyDescent="0.2">
      <c r="A331" s="20">
        <v>4100</v>
      </c>
      <c r="B331" s="20" t="s">
        <v>536</v>
      </c>
      <c r="C331" s="20" t="s">
        <v>60</v>
      </c>
      <c r="D331" s="20" t="s">
        <v>207</v>
      </c>
      <c r="E331" s="37" t="s">
        <v>206</v>
      </c>
      <c r="F331" s="37" t="s">
        <v>303</v>
      </c>
      <c r="G331" s="37" t="s">
        <v>294</v>
      </c>
      <c r="H331" s="20" t="s">
        <v>60</v>
      </c>
      <c r="I331" s="20" t="s">
        <v>207</v>
      </c>
      <c r="J331" s="37" t="s">
        <v>288</v>
      </c>
      <c r="K331" s="21">
        <v>437</v>
      </c>
      <c r="L331" s="28">
        <v>13</v>
      </c>
      <c r="M331" s="28">
        <v>12</v>
      </c>
      <c r="N331" s="28">
        <v>12</v>
      </c>
      <c r="O331" s="28">
        <v>12</v>
      </c>
      <c r="P331" s="28">
        <v>11</v>
      </c>
      <c r="Q331" s="28">
        <v>11</v>
      </c>
      <c r="R331" s="28">
        <v>11</v>
      </c>
      <c r="S331" s="28">
        <v>11</v>
      </c>
      <c r="T331" s="28">
        <v>11</v>
      </c>
      <c r="U331" s="28">
        <v>11</v>
      </c>
      <c r="V331" s="28">
        <v>12</v>
      </c>
      <c r="W331" s="28">
        <v>12</v>
      </c>
      <c r="X331" s="28">
        <v>12</v>
      </c>
      <c r="Y331" s="28">
        <v>11</v>
      </c>
      <c r="Z331" s="28">
        <v>10</v>
      </c>
      <c r="AA331" s="28">
        <v>9</v>
      </c>
      <c r="AB331" s="28">
        <v>9</v>
      </c>
      <c r="AC331" s="28">
        <v>8</v>
      </c>
      <c r="AD331" s="28">
        <v>8</v>
      </c>
      <c r="AE331" s="28">
        <v>7</v>
      </c>
      <c r="AF331" s="28">
        <v>35</v>
      </c>
      <c r="AG331" s="28">
        <v>35</v>
      </c>
      <c r="AH331" s="28">
        <v>24</v>
      </c>
      <c r="AI331" s="28">
        <v>23</v>
      </c>
      <c r="AJ331" s="28">
        <v>23</v>
      </c>
      <c r="AK331" s="28">
        <v>19</v>
      </c>
      <c r="AL331" s="28">
        <v>13</v>
      </c>
      <c r="AM331" s="28">
        <v>13</v>
      </c>
      <c r="AN331" s="28">
        <v>12</v>
      </c>
      <c r="AO331" s="28">
        <v>11</v>
      </c>
      <c r="AP331" s="28">
        <v>8</v>
      </c>
      <c r="AQ331" s="28">
        <v>7</v>
      </c>
      <c r="AR331" s="28">
        <v>1</v>
      </c>
      <c r="AS331" s="5">
        <v>1</v>
      </c>
      <c r="AT331" s="5">
        <v>6</v>
      </c>
      <c r="AU331" s="5">
        <v>6</v>
      </c>
      <c r="AV331" s="5">
        <v>14</v>
      </c>
      <c r="AW331" s="5">
        <v>220</v>
      </c>
      <c r="AX331" s="17">
        <v>26</v>
      </c>
      <c r="AY331" s="17">
        <v>19</v>
      </c>
      <c r="AZ331" s="27">
        <v>80</v>
      </c>
      <c r="BA331" s="5">
        <v>19</v>
      </c>
    </row>
    <row r="332" spans="1:53" s="4" customFormat="1" ht="14.25" x14ac:dyDescent="0.2">
      <c r="A332" s="20">
        <v>4101</v>
      </c>
      <c r="B332" s="20" t="s">
        <v>537</v>
      </c>
      <c r="C332" s="20" t="s">
        <v>60</v>
      </c>
      <c r="D332" s="20" t="s">
        <v>207</v>
      </c>
      <c r="E332" s="37" t="s">
        <v>206</v>
      </c>
      <c r="F332" s="37" t="s">
        <v>303</v>
      </c>
      <c r="G332" s="37" t="s">
        <v>294</v>
      </c>
      <c r="H332" s="20" t="s">
        <v>60</v>
      </c>
      <c r="I332" s="20" t="s">
        <v>207</v>
      </c>
      <c r="J332" s="37" t="s">
        <v>288</v>
      </c>
      <c r="K332" s="21">
        <v>605</v>
      </c>
      <c r="L332" s="28">
        <v>18</v>
      </c>
      <c r="M332" s="28">
        <v>17</v>
      </c>
      <c r="N332" s="28">
        <v>17</v>
      </c>
      <c r="O332" s="28">
        <v>16</v>
      </c>
      <c r="P332" s="28">
        <v>16</v>
      </c>
      <c r="Q332" s="28">
        <v>16</v>
      </c>
      <c r="R332" s="28">
        <v>16</v>
      </c>
      <c r="S332" s="28">
        <v>16</v>
      </c>
      <c r="T332" s="28">
        <v>16</v>
      </c>
      <c r="U332" s="28">
        <v>15</v>
      </c>
      <c r="V332" s="28">
        <v>16</v>
      </c>
      <c r="W332" s="28">
        <v>16</v>
      </c>
      <c r="X332" s="28">
        <v>16</v>
      </c>
      <c r="Y332" s="28">
        <v>15</v>
      </c>
      <c r="Z332" s="28">
        <v>14</v>
      </c>
      <c r="AA332" s="28">
        <v>13</v>
      </c>
      <c r="AB332" s="28">
        <v>12</v>
      </c>
      <c r="AC332" s="28">
        <v>11</v>
      </c>
      <c r="AD332" s="28">
        <v>10</v>
      </c>
      <c r="AE332" s="28">
        <v>10</v>
      </c>
      <c r="AF332" s="28">
        <v>48</v>
      </c>
      <c r="AG332" s="28">
        <v>48</v>
      </c>
      <c r="AH332" s="28">
        <v>34</v>
      </c>
      <c r="AI332" s="28">
        <v>32</v>
      </c>
      <c r="AJ332" s="28">
        <v>32</v>
      </c>
      <c r="AK332" s="28">
        <v>26</v>
      </c>
      <c r="AL332" s="28">
        <v>18</v>
      </c>
      <c r="AM332" s="28">
        <v>17</v>
      </c>
      <c r="AN332" s="28">
        <v>17</v>
      </c>
      <c r="AO332" s="28">
        <v>15</v>
      </c>
      <c r="AP332" s="28">
        <v>11</v>
      </c>
      <c r="AQ332" s="28">
        <v>9</v>
      </c>
      <c r="AR332" s="28">
        <v>2</v>
      </c>
      <c r="AS332" s="5">
        <v>1</v>
      </c>
      <c r="AT332" s="5">
        <v>9</v>
      </c>
      <c r="AU332" s="5">
        <v>9</v>
      </c>
      <c r="AV332" s="5">
        <v>19</v>
      </c>
      <c r="AW332" s="5">
        <v>305</v>
      </c>
      <c r="AX332" s="17">
        <v>36</v>
      </c>
      <c r="AY332" s="17">
        <v>27</v>
      </c>
      <c r="AZ332" s="27">
        <v>111</v>
      </c>
      <c r="BA332" s="5">
        <v>27</v>
      </c>
    </row>
    <row r="333" spans="1:53" s="4" customFormat="1" ht="14.25" x14ac:dyDescent="0.2">
      <c r="A333" s="20">
        <v>7108</v>
      </c>
      <c r="B333" s="20" t="s">
        <v>538</v>
      </c>
      <c r="C333" s="20" t="s">
        <v>60</v>
      </c>
      <c r="D333" s="20" t="s">
        <v>207</v>
      </c>
      <c r="E333" s="37" t="s">
        <v>206</v>
      </c>
      <c r="F333" s="37" t="s">
        <v>303</v>
      </c>
      <c r="G333" s="37" t="s">
        <v>294</v>
      </c>
      <c r="H333" s="20" t="s">
        <v>60</v>
      </c>
      <c r="I333" s="20" t="s">
        <v>207</v>
      </c>
      <c r="J333" s="37" t="s">
        <v>288</v>
      </c>
      <c r="K333" s="21">
        <v>517</v>
      </c>
      <c r="L333" s="28">
        <v>16</v>
      </c>
      <c r="M333" s="28">
        <v>15</v>
      </c>
      <c r="N333" s="28">
        <v>14</v>
      </c>
      <c r="O333" s="28">
        <v>13</v>
      </c>
      <c r="P333" s="28">
        <v>13</v>
      </c>
      <c r="Q333" s="28">
        <v>13</v>
      </c>
      <c r="R333" s="28">
        <v>13</v>
      </c>
      <c r="S333" s="28">
        <v>13</v>
      </c>
      <c r="T333" s="28">
        <v>13</v>
      </c>
      <c r="U333" s="28">
        <v>14</v>
      </c>
      <c r="V333" s="28">
        <v>14</v>
      </c>
      <c r="W333" s="28">
        <v>14</v>
      </c>
      <c r="X333" s="28">
        <v>14</v>
      </c>
      <c r="Y333" s="28">
        <v>13</v>
      </c>
      <c r="Z333" s="28">
        <v>12</v>
      </c>
      <c r="AA333" s="28">
        <v>11</v>
      </c>
      <c r="AB333" s="28">
        <v>10</v>
      </c>
      <c r="AC333" s="28">
        <v>9</v>
      </c>
      <c r="AD333" s="28">
        <v>9</v>
      </c>
      <c r="AE333" s="28">
        <v>9</v>
      </c>
      <c r="AF333" s="28">
        <v>41</v>
      </c>
      <c r="AG333" s="28">
        <v>41</v>
      </c>
      <c r="AH333" s="28">
        <v>29</v>
      </c>
      <c r="AI333" s="28">
        <v>27</v>
      </c>
      <c r="AJ333" s="28">
        <v>27</v>
      </c>
      <c r="AK333" s="28">
        <v>22</v>
      </c>
      <c r="AL333" s="28">
        <v>16</v>
      </c>
      <c r="AM333" s="28">
        <v>15</v>
      </c>
      <c r="AN333" s="28">
        <v>15</v>
      </c>
      <c r="AO333" s="28">
        <v>13</v>
      </c>
      <c r="AP333" s="28">
        <v>9</v>
      </c>
      <c r="AQ333" s="28">
        <v>8</v>
      </c>
      <c r="AR333" s="28">
        <v>2</v>
      </c>
      <c r="AS333" s="5">
        <v>1</v>
      </c>
      <c r="AT333" s="5">
        <v>7</v>
      </c>
      <c r="AU333" s="5">
        <v>7</v>
      </c>
      <c r="AV333" s="5">
        <v>17</v>
      </c>
      <c r="AW333" s="5">
        <v>261</v>
      </c>
      <c r="AX333" s="17">
        <v>31</v>
      </c>
      <c r="AY333" s="17">
        <v>23</v>
      </c>
      <c r="AZ333" s="27">
        <v>95</v>
      </c>
      <c r="BA333" s="5">
        <v>23</v>
      </c>
    </row>
    <row r="334" spans="1:53" s="4" customFormat="1" ht="14.25" x14ac:dyDescent="0.2">
      <c r="A334" s="20">
        <v>7395</v>
      </c>
      <c r="B334" s="20" t="s">
        <v>539</v>
      </c>
      <c r="C334" s="20" t="s">
        <v>60</v>
      </c>
      <c r="D334" s="20" t="s">
        <v>207</v>
      </c>
      <c r="E334" s="37" t="s">
        <v>206</v>
      </c>
      <c r="F334" s="37" t="s">
        <v>303</v>
      </c>
      <c r="G334" s="37" t="s">
        <v>294</v>
      </c>
      <c r="H334" s="20" t="s">
        <v>60</v>
      </c>
      <c r="I334" s="20" t="s">
        <v>207</v>
      </c>
      <c r="J334" s="37" t="s">
        <v>288</v>
      </c>
      <c r="K334" s="21">
        <v>519</v>
      </c>
      <c r="L334" s="28">
        <v>16</v>
      </c>
      <c r="M334" s="28">
        <v>15</v>
      </c>
      <c r="N334" s="28">
        <v>14</v>
      </c>
      <c r="O334" s="28">
        <v>14</v>
      </c>
      <c r="P334" s="28">
        <v>13</v>
      </c>
      <c r="Q334" s="28">
        <v>13</v>
      </c>
      <c r="R334" s="28">
        <v>13</v>
      </c>
      <c r="S334" s="28">
        <v>13</v>
      </c>
      <c r="T334" s="28">
        <v>13</v>
      </c>
      <c r="U334" s="28">
        <v>14</v>
      </c>
      <c r="V334" s="28">
        <v>14</v>
      </c>
      <c r="W334" s="28">
        <v>14</v>
      </c>
      <c r="X334" s="28">
        <v>14</v>
      </c>
      <c r="Y334" s="28">
        <v>13</v>
      </c>
      <c r="Z334" s="28">
        <v>12</v>
      </c>
      <c r="AA334" s="28">
        <v>11</v>
      </c>
      <c r="AB334" s="28">
        <v>10</v>
      </c>
      <c r="AC334" s="28">
        <v>9</v>
      </c>
      <c r="AD334" s="28">
        <v>9</v>
      </c>
      <c r="AE334" s="28">
        <v>9</v>
      </c>
      <c r="AF334" s="28">
        <v>41</v>
      </c>
      <c r="AG334" s="28">
        <v>41</v>
      </c>
      <c r="AH334" s="28">
        <v>29</v>
      </c>
      <c r="AI334" s="28">
        <v>27</v>
      </c>
      <c r="AJ334" s="28">
        <v>27</v>
      </c>
      <c r="AK334" s="28">
        <v>23</v>
      </c>
      <c r="AL334" s="28">
        <v>16</v>
      </c>
      <c r="AM334" s="28">
        <v>15</v>
      </c>
      <c r="AN334" s="28">
        <v>15</v>
      </c>
      <c r="AO334" s="28">
        <v>13</v>
      </c>
      <c r="AP334" s="28">
        <v>9</v>
      </c>
      <c r="AQ334" s="28">
        <v>8</v>
      </c>
      <c r="AR334" s="28">
        <v>2</v>
      </c>
      <c r="AS334" s="5">
        <v>1</v>
      </c>
      <c r="AT334" s="5">
        <v>7</v>
      </c>
      <c r="AU334" s="5">
        <v>7</v>
      </c>
      <c r="AV334" s="5">
        <v>17</v>
      </c>
      <c r="AW334" s="5">
        <v>262</v>
      </c>
      <c r="AX334" s="17">
        <v>31</v>
      </c>
      <c r="AY334" s="17">
        <v>23</v>
      </c>
      <c r="AZ334" s="27">
        <v>95</v>
      </c>
      <c r="BA334" s="5">
        <v>23</v>
      </c>
    </row>
    <row r="335" spans="1:53" s="4" customFormat="1" ht="14.25" x14ac:dyDescent="0.2">
      <c r="A335" s="20">
        <v>4077</v>
      </c>
      <c r="B335" s="20" t="s">
        <v>209</v>
      </c>
      <c r="C335" s="20" t="s">
        <v>60</v>
      </c>
      <c r="D335" s="20" t="s">
        <v>209</v>
      </c>
      <c r="E335" s="37" t="s">
        <v>208</v>
      </c>
      <c r="F335" s="37" t="s">
        <v>303</v>
      </c>
      <c r="G335" s="37" t="s">
        <v>300</v>
      </c>
      <c r="H335" s="20" t="s">
        <v>60</v>
      </c>
      <c r="I335" s="20" t="s">
        <v>209</v>
      </c>
      <c r="J335" s="37" t="s">
        <v>286</v>
      </c>
      <c r="K335" s="21">
        <v>2323</v>
      </c>
      <c r="L335" s="28">
        <v>48</v>
      </c>
      <c r="M335" s="28">
        <v>50</v>
      </c>
      <c r="N335" s="28">
        <v>52</v>
      </c>
      <c r="O335" s="28">
        <v>53</v>
      </c>
      <c r="P335" s="28">
        <v>55</v>
      </c>
      <c r="Q335" s="28">
        <v>57</v>
      </c>
      <c r="R335" s="28">
        <v>57</v>
      </c>
      <c r="S335" s="28">
        <v>59</v>
      </c>
      <c r="T335" s="28">
        <v>60</v>
      </c>
      <c r="U335" s="28">
        <v>60</v>
      </c>
      <c r="V335" s="28">
        <v>61</v>
      </c>
      <c r="W335" s="28">
        <v>62</v>
      </c>
      <c r="X335" s="28">
        <v>61</v>
      </c>
      <c r="Y335" s="28">
        <v>59</v>
      </c>
      <c r="Z335" s="28">
        <v>56</v>
      </c>
      <c r="AA335" s="28">
        <v>53</v>
      </c>
      <c r="AB335" s="28">
        <v>50</v>
      </c>
      <c r="AC335" s="28">
        <v>49</v>
      </c>
      <c r="AD335" s="28">
        <v>46</v>
      </c>
      <c r="AE335" s="28">
        <v>45</v>
      </c>
      <c r="AF335" s="28">
        <v>209</v>
      </c>
      <c r="AG335" s="28">
        <v>169</v>
      </c>
      <c r="AH335" s="28">
        <v>146</v>
      </c>
      <c r="AI335" s="28">
        <v>115</v>
      </c>
      <c r="AJ335" s="28">
        <v>113</v>
      </c>
      <c r="AK335" s="28">
        <v>117</v>
      </c>
      <c r="AL335" s="28">
        <v>71</v>
      </c>
      <c r="AM335" s="28">
        <v>64</v>
      </c>
      <c r="AN335" s="28">
        <v>63</v>
      </c>
      <c r="AO335" s="28">
        <v>56</v>
      </c>
      <c r="AP335" s="28">
        <v>44</v>
      </c>
      <c r="AQ335" s="28">
        <v>30</v>
      </c>
      <c r="AR335" s="28">
        <v>33</v>
      </c>
      <c r="AS335" s="5">
        <v>3</v>
      </c>
      <c r="AT335" s="5">
        <v>25</v>
      </c>
      <c r="AU335" s="5">
        <v>25</v>
      </c>
      <c r="AV335" s="5">
        <v>53</v>
      </c>
      <c r="AW335" s="5">
        <v>1148</v>
      </c>
      <c r="AX335" s="17">
        <v>145</v>
      </c>
      <c r="AY335" s="17">
        <v>105</v>
      </c>
      <c r="AZ335" s="27">
        <v>448</v>
      </c>
      <c r="BA335" s="5">
        <v>71</v>
      </c>
    </row>
    <row r="336" spans="1:53" s="4" customFormat="1" ht="14.25" x14ac:dyDescent="0.2">
      <c r="A336" s="20">
        <v>4078</v>
      </c>
      <c r="B336" s="20" t="s">
        <v>234</v>
      </c>
      <c r="C336" s="20" t="s">
        <v>60</v>
      </c>
      <c r="D336" s="20" t="s">
        <v>209</v>
      </c>
      <c r="E336" s="37" t="s">
        <v>208</v>
      </c>
      <c r="F336" s="37" t="s">
        <v>303</v>
      </c>
      <c r="G336" s="37" t="s">
        <v>300</v>
      </c>
      <c r="H336" s="20" t="s">
        <v>60</v>
      </c>
      <c r="I336" s="20" t="s">
        <v>209</v>
      </c>
      <c r="J336" s="37" t="s">
        <v>288</v>
      </c>
      <c r="K336" s="21">
        <v>1632</v>
      </c>
      <c r="L336" s="28">
        <v>34</v>
      </c>
      <c r="M336" s="28">
        <v>35</v>
      </c>
      <c r="N336" s="28">
        <v>36</v>
      </c>
      <c r="O336" s="28">
        <v>38</v>
      </c>
      <c r="P336" s="28">
        <v>39</v>
      </c>
      <c r="Q336" s="28">
        <v>40</v>
      </c>
      <c r="R336" s="28">
        <v>41</v>
      </c>
      <c r="S336" s="28">
        <v>42</v>
      </c>
      <c r="T336" s="28">
        <v>42</v>
      </c>
      <c r="U336" s="28">
        <v>43</v>
      </c>
      <c r="V336" s="28">
        <v>43</v>
      </c>
      <c r="W336" s="28">
        <v>43</v>
      </c>
      <c r="X336" s="28">
        <v>43</v>
      </c>
      <c r="Y336" s="28">
        <v>41</v>
      </c>
      <c r="Z336" s="28">
        <v>39</v>
      </c>
      <c r="AA336" s="28">
        <v>37</v>
      </c>
      <c r="AB336" s="28">
        <v>35</v>
      </c>
      <c r="AC336" s="28">
        <v>33</v>
      </c>
      <c r="AD336" s="28">
        <v>33</v>
      </c>
      <c r="AE336" s="28">
        <v>32</v>
      </c>
      <c r="AF336" s="28">
        <v>146</v>
      </c>
      <c r="AG336" s="28">
        <v>119</v>
      </c>
      <c r="AH336" s="28">
        <v>103</v>
      </c>
      <c r="AI336" s="28">
        <v>81</v>
      </c>
      <c r="AJ336" s="28">
        <v>80</v>
      </c>
      <c r="AK336" s="28">
        <v>82</v>
      </c>
      <c r="AL336" s="28">
        <v>50</v>
      </c>
      <c r="AM336" s="28">
        <v>45</v>
      </c>
      <c r="AN336" s="28">
        <v>44</v>
      </c>
      <c r="AO336" s="28">
        <v>39</v>
      </c>
      <c r="AP336" s="28">
        <v>31</v>
      </c>
      <c r="AQ336" s="28">
        <v>20</v>
      </c>
      <c r="AR336" s="28">
        <v>23</v>
      </c>
      <c r="AS336" s="5">
        <v>3</v>
      </c>
      <c r="AT336" s="5">
        <v>17</v>
      </c>
      <c r="AU336" s="5">
        <v>18</v>
      </c>
      <c r="AV336" s="5">
        <v>36</v>
      </c>
      <c r="AW336" s="5">
        <v>807</v>
      </c>
      <c r="AX336" s="17">
        <v>101</v>
      </c>
      <c r="AY336" s="17">
        <v>74</v>
      </c>
      <c r="AZ336" s="27">
        <v>315</v>
      </c>
      <c r="BA336" s="5">
        <v>49</v>
      </c>
    </row>
    <row r="337" spans="1:53" s="4" customFormat="1" ht="14.25" x14ac:dyDescent="0.2">
      <c r="A337" s="20">
        <v>4079</v>
      </c>
      <c r="B337" s="20" t="s">
        <v>540</v>
      </c>
      <c r="C337" s="20" t="s">
        <v>60</v>
      </c>
      <c r="D337" s="20" t="s">
        <v>209</v>
      </c>
      <c r="E337" s="37" t="s">
        <v>208</v>
      </c>
      <c r="F337" s="37" t="s">
        <v>303</v>
      </c>
      <c r="G337" s="37" t="s">
        <v>300</v>
      </c>
      <c r="H337" s="20" t="s">
        <v>60</v>
      </c>
      <c r="I337" s="20" t="s">
        <v>209</v>
      </c>
      <c r="J337" s="37" t="s">
        <v>288</v>
      </c>
      <c r="K337" s="21">
        <v>560</v>
      </c>
      <c r="L337" s="28">
        <v>12</v>
      </c>
      <c r="M337" s="28">
        <v>12</v>
      </c>
      <c r="N337" s="28">
        <v>12</v>
      </c>
      <c r="O337" s="28">
        <v>13</v>
      </c>
      <c r="P337" s="28">
        <v>13</v>
      </c>
      <c r="Q337" s="28">
        <v>14</v>
      </c>
      <c r="R337" s="28">
        <v>14</v>
      </c>
      <c r="S337" s="28">
        <v>14</v>
      </c>
      <c r="T337" s="28">
        <v>15</v>
      </c>
      <c r="U337" s="28">
        <v>15</v>
      </c>
      <c r="V337" s="28">
        <v>15</v>
      </c>
      <c r="W337" s="28">
        <v>15</v>
      </c>
      <c r="X337" s="28">
        <v>15</v>
      </c>
      <c r="Y337" s="28">
        <v>14</v>
      </c>
      <c r="Z337" s="28">
        <v>14</v>
      </c>
      <c r="AA337" s="28">
        <v>13</v>
      </c>
      <c r="AB337" s="28">
        <v>12</v>
      </c>
      <c r="AC337" s="28">
        <v>11</v>
      </c>
      <c r="AD337" s="28">
        <v>11</v>
      </c>
      <c r="AE337" s="28">
        <v>11</v>
      </c>
      <c r="AF337" s="28">
        <v>50</v>
      </c>
      <c r="AG337" s="28">
        <v>41</v>
      </c>
      <c r="AH337" s="28">
        <v>35</v>
      </c>
      <c r="AI337" s="28">
        <v>28</v>
      </c>
      <c r="AJ337" s="28">
        <v>27</v>
      </c>
      <c r="AK337" s="28">
        <v>28</v>
      </c>
      <c r="AL337" s="28">
        <v>17</v>
      </c>
      <c r="AM337" s="28">
        <v>16</v>
      </c>
      <c r="AN337" s="28">
        <v>15</v>
      </c>
      <c r="AO337" s="28">
        <v>13</v>
      </c>
      <c r="AP337" s="28">
        <v>10</v>
      </c>
      <c r="AQ337" s="28">
        <v>7</v>
      </c>
      <c r="AR337" s="28">
        <v>8</v>
      </c>
      <c r="AS337" s="5">
        <v>1</v>
      </c>
      <c r="AT337" s="5">
        <v>6</v>
      </c>
      <c r="AU337" s="5">
        <v>6</v>
      </c>
      <c r="AV337" s="5">
        <v>12</v>
      </c>
      <c r="AW337" s="5">
        <v>277</v>
      </c>
      <c r="AX337" s="17">
        <v>35</v>
      </c>
      <c r="AY337" s="17">
        <v>25</v>
      </c>
      <c r="AZ337" s="27">
        <v>108</v>
      </c>
      <c r="BA337" s="5">
        <v>17</v>
      </c>
    </row>
    <row r="338" spans="1:53" s="4" customFormat="1" ht="14.25" x14ac:dyDescent="0.2">
      <c r="A338" s="20">
        <v>7396</v>
      </c>
      <c r="B338" s="20" t="s">
        <v>541</v>
      </c>
      <c r="C338" s="20" t="s">
        <v>60</v>
      </c>
      <c r="D338" s="20" t="s">
        <v>209</v>
      </c>
      <c r="E338" s="37" t="s">
        <v>208</v>
      </c>
      <c r="F338" s="37" t="s">
        <v>303</v>
      </c>
      <c r="G338" s="37" t="s">
        <v>300</v>
      </c>
      <c r="H338" s="20" t="s">
        <v>60</v>
      </c>
      <c r="I338" s="20" t="s">
        <v>209</v>
      </c>
      <c r="J338" s="37" t="s">
        <v>288</v>
      </c>
      <c r="K338" s="21">
        <v>505</v>
      </c>
      <c r="L338" s="28">
        <v>10</v>
      </c>
      <c r="M338" s="28">
        <v>11</v>
      </c>
      <c r="N338" s="28">
        <v>12</v>
      </c>
      <c r="O338" s="28">
        <v>12</v>
      </c>
      <c r="P338" s="28">
        <v>12</v>
      </c>
      <c r="Q338" s="28">
        <v>12</v>
      </c>
      <c r="R338" s="28">
        <v>13</v>
      </c>
      <c r="S338" s="28">
        <v>13</v>
      </c>
      <c r="T338" s="28">
        <v>13</v>
      </c>
      <c r="U338" s="28">
        <v>13</v>
      </c>
      <c r="V338" s="28">
        <v>13</v>
      </c>
      <c r="W338" s="28">
        <v>13</v>
      </c>
      <c r="X338" s="28">
        <v>13</v>
      </c>
      <c r="Y338" s="28">
        <v>13</v>
      </c>
      <c r="Z338" s="28">
        <v>12</v>
      </c>
      <c r="AA338" s="28">
        <v>12</v>
      </c>
      <c r="AB338" s="28">
        <v>12</v>
      </c>
      <c r="AC338" s="28">
        <v>10</v>
      </c>
      <c r="AD338" s="28">
        <v>10</v>
      </c>
      <c r="AE338" s="28">
        <v>10</v>
      </c>
      <c r="AF338" s="28">
        <v>45</v>
      </c>
      <c r="AG338" s="28">
        <v>37</v>
      </c>
      <c r="AH338" s="28">
        <v>32</v>
      </c>
      <c r="AI338" s="28">
        <v>25</v>
      </c>
      <c r="AJ338" s="28">
        <v>25</v>
      </c>
      <c r="AK338" s="28">
        <v>25</v>
      </c>
      <c r="AL338" s="28">
        <v>15</v>
      </c>
      <c r="AM338" s="28">
        <v>14</v>
      </c>
      <c r="AN338" s="28">
        <v>14</v>
      </c>
      <c r="AO338" s="28">
        <v>12</v>
      </c>
      <c r="AP338" s="28">
        <v>9</v>
      </c>
      <c r="AQ338" s="28">
        <v>6</v>
      </c>
      <c r="AR338" s="28">
        <v>7</v>
      </c>
      <c r="AS338" s="5">
        <v>1</v>
      </c>
      <c r="AT338" s="5">
        <v>5</v>
      </c>
      <c r="AU338" s="5">
        <v>6</v>
      </c>
      <c r="AV338" s="5">
        <v>11</v>
      </c>
      <c r="AW338" s="5">
        <v>250</v>
      </c>
      <c r="AX338" s="17">
        <v>31</v>
      </c>
      <c r="AY338" s="17">
        <v>23</v>
      </c>
      <c r="AZ338" s="27">
        <v>97</v>
      </c>
      <c r="BA338" s="5">
        <v>15</v>
      </c>
    </row>
    <row r="339" spans="1:53" s="4" customFormat="1" ht="14.25" x14ac:dyDescent="0.2">
      <c r="A339" s="20">
        <v>3892</v>
      </c>
      <c r="B339" s="20" t="s">
        <v>542</v>
      </c>
      <c r="C339" s="20" t="s">
        <v>60</v>
      </c>
      <c r="D339" s="20" t="s">
        <v>211</v>
      </c>
      <c r="E339" s="37" t="s">
        <v>210</v>
      </c>
      <c r="F339" s="37" t="s">
        <v>303</v>
      </c>
      <c r="G339" s="37" t="s">
        <v>300</v>
      </c>
      <c r="H339" s="20" t="s">
        <v>60</v>
      </c>
      <c r="I339" s="20" t="s">
        <v>209</v>
      </c>
      <c r="J339" s="37" t="s">
        <v>305</v>
      </c>
      <c r="K339" s="21">
        <v>985</v>
      </c>
      <c r="L339" s="28">
        <v>24</v>
      </c>
      <c r="M339" s="28">
        <v>25</v>
      </c>
      <c r="N339" s="28">
        <v>26</v>
      </c>
      <c r="O339" s="28">
        <v>26</v>
      </c>
      <c r="P339" s="28">
        <v>26</v>
      </c>
      <c r="Q339" s="28">
        <v>27</v>
      </c>
      <c r="R339" s="28">
        <v>28</v>
      </c>
      <c r="S339" s="28">
        <v>28</v>
      </c>
      <c r="T339" s="28">
        <v>28</v>
      </c>
      <c r="U339" s="28">
        <v>27</v>
      </c>
      <c r="V339" s="28">
        <v>27</v>
      </c>
      <c r="W339" s="28">
        <v>27</v>
      </c>
      <c r="X339" s="28">
        <v>26</v>
      </c>
      <c r="Y339" s="28">
        <v>25</v>
      </c>
      <c r="Z339" s="28">
        <v>25</v>
      </c>
      <c r="AA339" s="28">
        <v>23</v>
      </c>
      <c r="AB339" s="28">
        <v>22</v>
      </c>
      <c r="AC339" s="28">
        <v>21</v>
      </c>
      <c r="AD339" s="28">
        <v>21</v>
      </c>
      <c r="AE339" s="28">
        <v>20</v>
      </c>
      <c r="AF339" s="28">
        <v>91</v>
      </c>
      <c r="AG339" s="28">
        <v>77</v>
      </c>
      <c r="AH339" s="28">
        <v>63</v>
      </c>
      <c r="AI339" s="28">
        <v>52</v>
      </c>
      <c r="AJ339" s="28">
        <v>46</v>
      </c>
      <c r="AK339" s="28">
        <v>41</v>
      </c>
      <c r="AL339" s="28">
        <v>26</v>
      </c>
      <c r="AM339" s="28">
        <v>29</v>
      </c>
      <c r="AN339" s="28">
        <v>19</v>
      </c>
      <c r="AO339" s="28">
        <v>15</v>
      </c>
      <c r="AP339" s="28">
        <v>12</v>
      </c>
      <c r="AQ339" s="28">
        <v>7</v>
      </c>
      <c r="AR339" s="28">
        <v>5</v>
      </c>
      <c r="AS339" s="5">
        <v>2</v>
      </c>
      <c r="AT339" s="5">
        <v>12</v>
      </c>
      <c r="AU339" s="5">
        <v>13</v>
      </c>
      <c r="AV339" s="5">
        <v>25</v>
      </c>
      <c r="AW339" s="5">
        <v>490</v>
      </c>
      <c r="AX339" s="17">
        <v>65</v>
      </c>
      <c r="AY339" s="17">
        <v>48</v>
      </c>
      <c r="AZ339" s="27">
        <v>182</v>
      </c>
      <c r="BA339" s="5">
        <v>34</v>
      </c>
    </row>
    <row r="340" spans="1:53" s="4" customFormat="1" ht="14.25" x14ac:dyDescent="0.2">
      <c r="A340" s="20">
        <v>3893</v>
      </c>
      <c r="B340" s="20" t="s">
        <v>543</v>
      </c>
      <c r="C340" s="20" t="s">
        <v>60</v>
      </c>
      <c r="D340" s="20" t="s">
        <v>211</v>
      </c>
      <c r="E340" s="37" t="s">
        <v>210</v>
      </c>
      <c r="F340" s="37" t="s">
        <v>303</v>
      </c>
      <c r="G340" s="37" t="s">
        <v>294</v>
      </c>
      <c r="H340" s="20" t="s">
        <v>60</v>
      </c>
      <c r="I340" s="20" t="s">
        <v>207</v>
      </c>
      <c r="J340" s="37" t="s">
        <v>288</v>
      </c>
      <c r="K340" s="21">
        <v>575</v>
      </c>
      <c r="L340" s="28">
        <v>14</v>
      </c>
      <c r="M340" s="28">
        <v>15</v>
      </c>
      <c r="N340" s="28">
        <v>14</v>
      </c>
      <c r="O340" s="28">
        <v>15</v>
      </c>
      <c r="P340" s="28">
        <v>16</v>
      </c>
      <c r="Q340" s="28">
        <v>16</v>
      </c>
      <c r="R340" s="28">
        <v>16</v>
      </c>
      <c r="S340" s="28">
        <v>16</v>
      </c>
      <c r="T340" s="28">
        <v>16</v>
      </c>
      <c r="U340" s="28">
        <v>16</v>
      </c>
      <c r="V340" s="28">
        <v>16</v>
      </c>
      <c r="W340" s="28">
        <v>16</v>
      </c>
      <c r="X340" s="28">
        <v>15</v>
      </c>
      <c r="Y340" s="28">
        <v>15</v>
      </c>
      <c r="Z340" s="28">
        <v>14</v>
      </c>
      <c r="AA340" s="28">
        <v>14</v>
      </c>
      <c r="AB340" s="28">
        <v>13</v>
      </c>
      <c r="AC340" s="28">
        <v>12</v>
      </c>
      <c r="AD340" s="28">
        <v>12</v>
      </c>
      <c r="AE340" s="28">
        <v>12</v>
      </c>
      <c r="AF340" s="28">
        <v>53</v>
      </c>
      <c r="AG340" s="28">
        <v>45</v>
      </c>
      <c r="AH340" s="28">
        <v>37</v>
      </c>
      <c r="AI340" s="28">
        <v>30</v>
      </c>
      <c r="AJ340" s="28">
        <v>27</v>
      </c>
      <c r="AK340" s="28">
        <v>24</v>
      </c>
      <c r="AL340" s="28">
        <v>15</v>
      </c>
      <c r="AM340" s="28">
        <v>17</v>
      </c>
      <c r="AN340" s="28">
        <v>11</v>
      </c>
      <c r="AO340" s="28">
        <v>9</v>
      </c>
      <c r="AP340" s="28">
        <v>7</v>
      </c>
      <c r="AQ340" s="28">
        <v>4</v>
      </c>
      <c r="AR340" s="28">
        <v>3</v>
      </c>
      <c r="AS340" s="5">
        <v>1</v>
      </c>
      <c r="AT340" s="5">
        <v>7</v>
      </c>
      <c r="AU340" s="5">
        <v>7</v>
      </c>
      <c r="AV340" s="5">
        <v>15</v>
      </c>
      <c r="AW340" s="5">
        <v>287</v>
      </c>
      <c r="AX340" s="17">
        <v>38</v>
      </c>
      <c r="AY340" s="17">
        <v>28</v>
      </c>
      <c r="AZ340" s="27">
        <v>107</v>
      </c>
      <c r="BA340" s="5">
        <v>20</v>
      </c>
    </row>
    <row r="341" spans="1:53" s="4" customFormat="1" ht="14.25" x14ac:dyDescent="0.2">
      <c r="A341" s="20">
        <v>4080</v>
      </c>
      <c r="B341" s="20" t="s">
        <v>211</v>
      </c>
      <c r="C341" s="20" t="s">
        <v>60</v>
      </c>
      <c r="D341" s="20" t="s">
        <v>211</v>
      </c>
      <c r="E341" s="37" t="s">
        <v>210</v>
      </c>
      <c r="F341" s="37" t="s">
        <v>303</v>
      </c>
      <c r="G341" s="37" t="s">
        <v>300</v>
      </c>
      <c r="H341" s="20" t="s">
        <v>60</v>
      </c>
      <c r="I341" s="20" t="s">
        <v>209</v>
      </c>
      <c r="J341" s="37" t="s">
        <v>305</v>
      </c>
      <c r="K341" s="21">
        <v>1822</v>
      </c>
      <c r="L341" s="28">
        <v>44</v>
      </c>
      <c r="M341" s="28">
        <v>46</v>
      </c>
      <c r="N341" s="28">
        <v>48</v>
      </c>
      <c r="O341" s="28">
        <v>49</v>
      </c>
      <c r="P341" s="28">
        <v>50</v>
      </c>
      <c r="Q341" s="28">
        <v>51</v>
      </c>
      <c r="R341" s="28">
        <v>50</v>
      </c>
      <c r="S341" s="28">
        <v>51</v>
      </c>
      <c r="T341" s="28">
        <v>50</v>
      </c>
      <c r="U341" s="28">
        <v>51</v>
      </c>
      <c r="V341" s="28">
        <v>50</v>
      </c>
      <c r="W341" s="28">
        <v>49</v>
      </c>
      <c r="X341" s="28">
        <v>49</v>
      </c>
      <c r="Y341" s="28">
        <v>47</v>
      </c>
      <c r="Z341" s="28">
        <v>45</v>
      </c>
      <c r="AA341" s="28">
        <v>44</v>
      </c>
      <c r="AB341" s="28">
        <v>42</v>
      </c>
      <c r="AC341" s="28">
        <v>40</v>
      </c>
      <c r="AD341" s="28">
        <v>38</v>
      </c>
      <c r="AE341" s="28">
        <v>37</v>
      </c>
      <c r="AF341" s="28">
        <v>169</v>
      </c>
      <c r="AG341" s="28">
        <v>142</v>
      </c>
      <c r="AH341" s="28">
        <v>116</v>
      </c>
      <c r="AI341" s="28">
        <v>97</v>
      </c>
      <c r="AJ341" s="28">
        <v>84</v>
      </c>
      <c r="AK341" s="28">
        <v>75</v>
      </c>
      <c r="AL341" s="28">
        <v>47</v>
      </c>
      <c r="AM341" s="28">
        <v>53</v>
      </c>
      <c r="AN341" s="28">
        <v>35</v>
      </c>
      <c r="AO341" s="28">
        <v>28</v>
      </c>
      <c r="AP341" s="28">
        <v>24</v>
      </c>
      <c r="AQ341" s="28">
        <v>13</v>
      </c>
      <c r="AR341" s="28">
        <v>8</v>
      </c>
      <c r="AS341" s="5">
        <v>4</v>
      </c>
      <c r="AT341" s="5">
        <v>24</v>
      </c>
      <c r="AU341" s="5">
        <v>23</v>
      </c>
      <c r="AV341" s="5">
        <v>46</v>
      </c>
      <c r="AW341" s="5">
        <v>908</v>
      </c>
      <c r="AX341" s="17">
        <v>121</v>
      </c>
      <c r="AY341" s="17">
        <v>90</v>
      </c>
      <c r="AZ341" s="27">
        <v>338</v>
      </c>
      <c r="BA341" s="5">
        <v>63</v>
      </c>
    </row>
    <row r="342" spans="1:53" s="4" customFormat="1" ht="14.25" x14ac:dyDescent="0.2">
      <c r="A342" s="20">
        <v>4081</v>
      </c>
      <c r="B342" s="20" t="s">
        <v>544</v>
      </c>
      <c r="C342" s="20" t="s">
        <v>60</v>
      </c>
      <c r="D342" s="20" t="s">
        <v>211</v>
      </c>
      <c r="E342" s="37" t="s">
        <v>210</v>
      </c>
      <c r="F342" s="37" t="s">
        <v>303</v>
      </c>
      <c r="G342" s="37" t="s">
        <v>300</v>
      </c>
      <c r="H342" s="20" t="s">
        <v>60</v>
      </c>
      <c r="I342" s="20" t="s">
        <v>209</v>
      </c>
      <c r="J342" s="37" t="s">
        <v>305</v>
      </c>
      <c r="K342" s="21">
        <v>1560</v>
      </c>
      <c r="L342" s="28">
        <v>37</v>
      </c>
      <c r="M342" s="28">
        <v>39</v>
      </c>
      <c r="N342" s="28">
        <v>41</v>
      </c>
      <c r="O342" s="28">
        <v>42</v>
      </c>
      <c r="P342" s="28">
        <v>43</v>
      </c>
      <c r="Q342" s="28">
        <v>43</v>
      </c>
      <c r="R342" s="28">
        <v>44</v>
      </c>
      <c r="S342" s="28">
        <v>44</v>
      </c>
      <c r="T342" s="28">
        <v>44</v>
      </c>
      <c r="U342" s="28">
        <v>43</v>
      </c>
      <c r="V342" s="28">
        <v>43</v>
      </c>
      <c r="W342" s="28">
        <v>42</v>
      </c>
      <c r="X342" s="28">
        <v>41</v>
      </c>
      <c r="Y342" s="28">
        <v>40</v>
      </c>
      <c r="Z342" s="28">
        <v>39</v>
      </c>
      <c r="AA342" s="28">
        <v>37</v>
      </c>
      <c r="AB342" s="28">
        <v>35</v>
      </c>
      <c r="AC342" s="28">
        <v>34</v>
      </c>
      <c r="AD342" s="28">
        <v>33</v>
      </c>
      <c r="AE342" s="28">
        <v>32</v>
      </c>
      <c r="AF342" s="28">
        <v>145</v>
      </c>
      <c r="AG342" s="28">
        <v>122</v>
      </c>
      <c r="AH342" s="28">
        <v>99</v>
      </c>
      <c r="AI342" s="28">
        <v>83</v>
      </c>
      <c r="AJ342" s="28">
        <v>73</v>
      </c>
      <c r="AK342" s="28">
        <v>64</v>
      </c>
      <c r="AL342" s="28">
        <v>41</v>
      </c>
      <c r="AM342" s="28">
        <v>46</v>
      </c>
      <c r="AN342" s="28">
        <v>30</v>
      </c>
      <c r="AO342" s="28">
        <v>24</v>
      </c>
      <c r="AP342" s="28">
        <v>19</v>
      </c>
      <c r="AQ342" s="28">
        <v>11</v>
      </c>
      <c r="AR342" s="28">
        <v>7</v>
      </c>
      <c r="AS342" s="5">
        <v>3</v>
      </c>
      <c r="AT342" s="5">
        <v>19</v>
      </c>
      <c r="AU342" s="5">
        <v>20</v>
      </c>
      <c r="AV342" s="5">
        <v>40</v>
      </c>
      <c r="AW342" s="5">
        <v>777</v>
      </c>
      <c r="AX342" s="17">
        <v>103</v>
      </c>
      <c r="AY342" s="17">
        <v>77</v>
      </c>
      <c r="AZ342" s="27">
        <v>289</v>
      </c>
      <c r="BA342" s="5">
        <v>54</v>
      </c>
    </row>
    <row r="343" spans="1:53" s="4" customFormat="1" ht="14.25" x14ac:dyDescent="0.2">
      <c r="A343" s="20">
        <v>4082</v>
      </c>
      <c r="B343" s="20" t="s">
        <v>45</v>
      </c>
      <c r="C343" s="20" t="s">
        <v>60</v>
      </c>
      <c r="D343" s="20" t="s">
        <v>211</v>
      </c>
      <c r="E343" s="37" t="s">
        <v>210</v>
      </c>
      <c r="F343" s="37" t="s">
        <v>303</v>
      </c>
      <c r="G343" s="37" t="s">
        <v>300</v>
      </c>
      <c r="H343" s="20" t="s">
        <v>60</v>
      </c>
      <c r="I343" s="20" t="s">
        <v>209</v>
      </c>
      <c r="J343" s="37" t="s">
        <v>288</v>
      </c>
      <c r="K343" s="21">
        <v>595</v>
      </c>
      <c r="L343" s="28">
        <v>14</v>
      </c>
      <c r="M343" s="28">
        <v>15</v>
      </c>
      <c r="N343" s="28">
        <v>16</v>
      </c>
      <c r="O343" s="28">
        <v>17</v>
      </c>
      <c r="P343" s="28">
        <v>16</v>
      </c>
      <c r="Q343" s="28">
        <v>17</v>
      </c>
      <c r="R343" s="28">
        <v>17</v>
      </c>
      <c r="S343" s="28">
        <v>17</v>
      </c>
      <c r="T343" s="28">
        <v>17</v>
      </c>
      <c r="U343" s="28">
        <v>17</v>
      </c>
      <c r="V343" s="28">
        <v>16</v>
      </c>
      <c r="W343" s="28">
        <v>16</v>
      </c>
      <c r="X343" s="28">
        <v>16</v>
      </c>
      <c r="Y343" s="28">
        <v>15</v>
      </c>
      <c r="Z343" s="28">
        <v>15</v>
      </c>
      <c r="AA343" s="28">
        <v>14</v>
      </c>
      <c r="AB343" s="28">
        <v>14</v>
      </c>
      <c r="AC343" s="28">
        <v>13</v>
      </c>
      <c r="AD343" s="28">
        <v>12</v>
      </c>
      <c r="AE343" s="28">
        <v>12</v>
      </c>
      <c r="AF343" s="28">
        <v>55</v>
      </c>
      <c r="AG343" s="28">
        <v>47</v>
      </c>
      <c r="AH343" s="28">
        <v>38</v>
      </c>
      <c r="AI343" s="28">
        <v>31</v>
      </c>
      <c r="AJ343" s="28">
        <v>28</v>
      </c>
      <c r="AK343" s="28">
        <v>24</v>
      </c>
      <c r="AL343" s="28">
        <v>15</v>
      </c>
      <c r="AM343" s="28">
        <v>17</v>
      </c>
      <c r="AN343" s="28">
        <v>11</v>
      </c>
      <c r="AO343" s="28">
        <v>9</v>
      </c>
      <c r="AP343" s="28">
        <v>7</v>
      </c>
      <c r="AQ343" s="28">
        <v>4</v>
      </c>
      <c r="AR343" s="28">
        <v>3</v>
      </c>
      <c r="AS343" s="5">
        <v>1</v>
      </c>
      <c r="AT343" s="5">
        <v>7</v>
      </c>
      <c r="AU343" s="5">
        <v>8</v>
      </c>
      <c r="AV343" s="5">
        <v>15</v>
      </c>
      <c r="AW343" s="5">
        <v>296</v>
      </c>
      <c r="AX343" s="17">
        <v>39</v>
      </c>
      <c r="AY343" s="17">
        <v>29</v>
      </c>
      <c r="AZ343" s="27">
        <v>110</v>
      </c>
      <c r="BA343" s="5">
        <v>21</v>
      </c>
    </row>
    <row r="344" spans="1:53" s="4" customFormat="1" x14ac:dyDescent="0.2">
      <c r="A344" s="20">
        <v>4090</v>
      </c>
      <c r="B344" s="20" t="s">
        <v>20</v>
      </c>
      <c r="C344" s="20" t="s">
        <v>60</v>
      </c>
      <c r="D344" s="20" t="s">
        <v>20</v>
      </c>
      <c r="E344" s="37" t="s">
        <v>212</v>
      </c>
      <c r="F344" s="37" t="s">
        <v>303</v>
      </c>
      <c r="G344" s="37" t="s">
        <v>303</v>
      </c>
      <c r="H344" s="20" t="s">
        <v>60</v>
      </c>
      <c r="I344" s="20" t="s">
        <v>20</v>
      </c>
      <c r="J344" s="37" t="s">
        <v>347</v>
      </c>
      <c r="K344" s="5">
        <v>5627</v>
      </c>
      <c r="L344" s="5">
        <v>149</v>
      </c>
      <c r="M344" s="5">
        <v>160</v>
      </c>
      <c r="N344" s="5">
        <v>168</v>
      </c>
      <c r="O344" s="5">
        <v>174</v>
      </c>
      <c r="P344" s="5">
        <v>177</v>
      </c>
      <c r="Q344" s="5">
        <v>180</v>
      </c>
      <c r="R344" s="5">
        <v>180</v>
      </c>
      <c r="S344" s="5">
        <v>178</v>
      </c>
      <c r="T344" s="5">
        <v>175</v>
      </c>
      <c r="U344" s="5">
        <v>171</v>
      </c>
      <c r="V344" s="5">
        <v>163</v>
      </c>
      <c r="W344" s="5">
        <v>159</v>
      </c>
      <c r="X344" s="5">
        <v>151</v>
      </c>
      <c r="Y344" s="5">
        <v>139</v>
      </c>
      <c r="Z344" s="5">
        <v>125</v>
      </c>
      <c r="AA344" s="5">
        <v>110</v>
      </c>
      <c r="AB344" s="5">
        <v>98</v>
      </c>
      <c r="AC344" s="5">
        <v>89</v>
      </c>
      <c r="AD344" s="5">
        <v>83</v>
      </c>
      <c r="AE344" s="5">
        <v>84</v>
      </c>
      <c r="AF344" s="5">
        <v>434</v>
      </c>
      <c r="AG344" s="5">
        <v>460</v>
      </c>
      <c r="AH344" s="5">
        <v>359</v>
      </c>
      <c r="AI344" s="5">
        <v>267</v>
      </c>
      <c r="AJ344" s="5">
        <v>274</v>
      </c>
      <c r="AK344" s="5">
        <v>228</v>
      </c>
      <c r="AL344" s="5">
        <v>188</v>
      </c>
      <c r="AM344" s="5">
        <v>160</v>
      </c>
      <c r="AN344" s="5">
        <v>145</v>
      </c>
      <c r="AO344" s="5">
        <v>106</v>
      </c>
      <c r="AP344" s="5">
        <v>60</v>
      </c>
      <c r="AQ344" s="5">
        <v>31</v>
      </c>
      <c r="AR344" s="5">
        <v>2</v>
      </c>
      <c r="AS344" s="5">
        <v>13</v>
      </c>
      <c r="AT344" s="5">
        <v>80</v>
      </c>
      <c r="AU344" s="5">
        <v>80</v>
      </c>
      <c r="AV344" s="5">
        <v>152</v>
      </c>
      <c r="AW344" s="5">
        <v>2875</v>
      </c>
      <c r="AX344" s="5">
        <v>374</v>
      </c>
      <c r="AY344" s="5">
        <v>246</v>
      </c>
      <c r="AZ344" s="5">
        <v>1052</v>
      </c>
      <c r="BA344" s="5">
        <v>206</v>
      </c>
    </row>
    <row r="345" spans="1:53" s="4" customFormat="1" x14ac:dyDescent="0.2">
      <c r="A345" s="20">
        <v>4092</v>
      </c>
      <c r="B345" s="20" t="s">
        <v>586</v>
      </c>
      <c r="C345" s="20" t="s">
        <v>60</v>
      </c>
      <c r="D345" s="20" t="s">
        <v>20</v>
      </c>
      <c r="E345" s="37" t="s">
        <v>212</v>
      </c>
      <c r="F345" s="37" t="s">
        <v>303</v>
      </c>
      <c r="G345" s="37" t="s">
        <v>303</v>
      </c>
      <c r="H345" s="20" t="s">
        <v>60</v>
      </c>
      <c r="I345" s="20" t="s">
        <v>20</v>
      </c>
      <c r="J345" s="37" t="s">
        <v>305</v>
      </c>
      <c r="K345" s="5">
        <v>949</v>
      </c>
      <c r="L345" s="5">
        <v>25</v>
      </c>
      <c r="M345" s="5">
        <v>27</v>
      </c>
      <c r="N345" s="5">
        <v>28</v>
      </c>
      <c r="O345" s="5">
        <v>29</v>
      </c>
      <c r="P345" s="5">
        <v>30</v>
      </c>
      <c r="Q345" s="5">
        <v>30</v>
      </c>
      <c r="R345" s="5">
        <v>30</v>
      </c>
      <c r="S345" s="5">
        <v>30</v>
      </c>
      <c r="T345" s="5">
        <v>30</v>
      </c>
      <c r="U345" s="5">
        <v>29</v>
      </c>
      <c r="V345" s="5">
        <v>28</v>
      </c>
      <c r="W345" s="5">
        <v>27</v>
      </c>
      <c r="X345" s="5">
        <v>25</v>
      </c>
      <c r="Y345" s="5">
        <v>23</v>
      </c>
      <c r="Z345" s="5">
        <v>21</v>
      </c>
      <c r="AA345" s="5">
        <v>19</v>
      </c>
      <c r="AB345" s="5">
        <v>16</v>
      </c>
      <c r="AC345" s="5">
        <v>15</v>
      </c>
      <c r="AD345" s="5">
        <v>14</v>
      </c>
      <c r="AE345" s="5">
        <v>14</v>
      </c>
      <c r="AF345" s="5">
        <v>73</v>
      </c>
      <c r="AG345" s="5">
        <v>78</v>
      </c>
      <c r="AH345" s="5">
        <v>61</v>
      </c>
      <c r="AI345" s="5">
        <v>45</v>
      </c>
      <c r="AJ345" s="5">
        <v>46</v>
      </c>
      <c r="AK345" s="5">
        <v>39</v>
      </c>
      <c r="AL345" s="5">
        <v>32</v>
      </c>
      <c r="AM345" s="5">
        <v>27</v>
      </c>
      <c r="AN345" s="5">
        <v>24</v>
      </c>
      <c r="AO345" s="5">
        <v>18</v>
      </c>
      <c r="AP345" s="5">
        <v>10</v>
      </c>
      <c r="AQ345" s="5">
        <v>5</v>
      </c>
      <c r="AR345" s="5">
        <v>1</v>
      </c>
      <c r="AS345" s="5">
        <v>2</v>
      </c>
      <c r="AT345" s="5">
        <v>13</v>
      </c>
      <c r="AU345" s="5">
        <v>14</v>
      </c>
      <c r="AV345" s="5">
        <v>25</v>
      </c>
      <c r="AW345" s="5">
        <v>485</v>
      </c>
      <c r="AX345" s="5">
        <v>63</v>
      </c>
      <c r="AY345" s="5">
        <v>41</v>
      </c>
      <c r="AZ345" s="5">
        <v>178</v>
      </c>
      <c r="BA345" s="5">
        <v>35</v>
      </c>
    </row>
    <row r="346" spans="1:53" s="4" customFormat="1" x14ac:dyDescent="0.2">
      <c r="A346" s="20">
        <v>4093</v>
      </c>
      <c r="B346" s="20" t="s">
        <v>585</v>
      </c>
      <c r="C346" s="20" t="s">
        <v>60</v>
      </c>
      <c r="D346" s="20" t="s">
        <v>20</v>
      </c>
      <c r="E346" s="37" t="s">
        <v>212</v>
      </c>
      <c r="F346" s="37" t="s">
        <v>303</v>
      </c>
      <c r="G346" s="37" t="s">
        <v>303</v>
      </c>
      <c r="H346" s="20" t="s">
        <v>60</v>
      </c>
      <c r="I346" s="20" t="s">
        <v>20</v>
      </c>
      <c r="J346" s="37" t="s">
        <v>288</v>
      </c>
      <c r="K346" s="5">
        <v>739</v>
      </c>
      <c r="L346" s="5">
        <v>20</v>
      </c>
      <c r="M346" s="5">
        <v>21</v>
      </c>
      <c r="N346" s="5">
        <v>22</v>
      </c>
      <c r="O346" s="5">
        <v>23</v>
      </c>
      <c r="P346" s="5">
        <v>23</v>
      </c>
      <c r="Q346" s="5">
        <v>24</v>
      </c>
      <c r="R346" s="5">
        <v>24</v>
      </c>
      <c r="S346" s="5">
        <v>23</v>
      </c>
      <c r="T346" s="5">
        <v>22</v>
      </c>
      <c r="U346" s="5">
        <v>22</v>
      </c>
      <c r="V346" s="5">
        <v>22</v>
      </c>
      <c r="W346" s="5">
        <v>21</v>
      </c>
      <c r="X346" s="5">
        <v>20</v>
      </c>
      <c r="Y346" s="5">
        <v>18</v>
      </c>
      <c r="Z346" s="5">
        <v>16</v>
      </c>
      <c r="AA346" s="5">
        <v>15</v>
      </c>
      <c r="AB346" s="5">
        <v>13</v>
      </c>
      <c r="AC346" s="5">
        <v>12</v>
      </c>
      <c r="AD346" s="5">
        <v>11</v>
      </c>
      <c r="AE346" s="5">
        <v>11</v>
      </c>
      <c r="AF346" s="5">
        <v>57</v>
      </c>
      <c r="AG346" s="5">
        <v>60</v>
      </c>
      <c r="AH346" s="5">
        <v>47</v>
      </c>
      <c r="AI346" s="5">
        <v>35</v>
      </c>
      <c r="AJ346" s="5">
        <v>36</v>
      </c>
      <c r="AK346" s="5">
        <v>30</v>
      </c>
      <c r="AL346" s="5">
        <v>25</v>
      </c>
      <c r="AM346" s="5">
        <v>21</v>
      </c>
      <c r="AN346" s="5">
        <v>19</v>
      </c>
      <c r="AO346" s="5">
        <v>14</v>
      </c>
      <c r="AP346" s="5">
        <v>8</v>
      </c>
      <c r="AQ346" s="5">
        <v>4</v>
      </c>
      <c r="AR346" s="5">
        <v>0</v>
      </c>
      <c r="AS346" s="5">
        <v>2</v>
      </c>
      <c r="AT346" s="5">
        <v>10</v>
      </c>
      <c r="AU346" s="5">
        <v>11</v>
      </c>
      <c r="AV346" s="5">
        <v>20</v>
      </c>
      <c r="AW346" s="5">
        <v>378</v>
      </c>
      <c r="AX346" s="5">
        <v>49</v>
      </c>
      <c r="AY346" s="5">
        <v>32</v>
      </c>
      <c r="AZ346" s="5">
        <v>138</v>
      </c>
      <c r="BA346" s="5">
        <v>27</v>
      </c>
    </row>
    <row r="347" spans="1:53" s="4" customFormat="1" x14ac:dyDescent="0.2">
      <c r="A347" s="20">
        <v>4094</v>
      </c>
      <c r="B347" s="20" t="s">
        <v>584</v>
      </c>
      <c r="C347" s="20" t="s">
        <v>60</v>
      </c>
      <c r="D347" s="20" t="s">
        <v>20</v>
      </c>
      <c r="E347" s="37" t="s">
        <v>212</v>
      </c>
      <c r="F347" s="37" t="s">
        <v>303</v>
      </c>
      <c r="G347" s="37" t="s">
        <v>303</v>
      </c>
      <c r="H347" s="20" t="s">
        <v>60</v>
      </c>
      <c r="I347" s="20" t="s">
        <v>20</v>
      </c>
      <c r="J347" s="37" t="s">
        <v>305</v>
      </c>
      <c r="K347" s="5">
        <v>603</v>
      </c>
      <c r="L347" s="5">
        <v>16</v>
      </c>
      <c r="M347" s="5">
        <v>17</v>
      </c>
      <c r="N347" s="5">
        <v>18</v>
      </c>
      <c r="O347" s="5">
        <v>19</v>
      </c>
      <c r="P347" s="5">
        <v>19</v>
      </c>
      <c r="Q347" s="5">
        <v>19</v>
      </c>
      <c r="R347" s="5">
        <v>19</v>
      </c>
      <c r="S347" s="5">
        <v>19</v>
      </c>
      <c r="T347" s="5">
        <v>19</v>
      </c>
      <c r="U347" s="5">
        <v>18</v>
      </c>
      <c r="V347" s="5">
        <v>18</v>
      </c>
      <c r="W347" s="5">
        <v>17</v>
      </c>
      <c r="X347" s="5">
        <v>16</v>
      </c>
      <c r="Y347" s="5">
        <v>15</v>
      </c>
      <c r="Z347" s="5">
        <v>14</v>
      </c>
      <c r="AA347" s="5">
        <v>12</v>
      </c>
      <c r="AB347" s="5">
        <v>11</v>
      </c>
      <c r="AC347" s="5">
        <v>9</v>
      </c>
      <c r="AD347" s="5">
        <v>9</v>
      </c>
      <c r="AE347" s="5">
        <v>9</v>
      </c>
      <c r="AF347" s="5">
        <v>47</v>
      </c>
      <c r="AG347" s="5">
        <v>49</v>
      </c>
      <c r="AH347" s="5">
        <v>38</v>
      </c>
      <c r="AI347" s="5">
        <v>29</v>
      </c>
      <c r="AJ347" s="5">
        <v>29</v>
      </c>
      <c r="AK347" s="5">
        <v>25</v>
      </c>
      <c r="AL347" s="5">
        <v>20</v>
      </c>
      <c r="AM347" s="5">
        <v>18</v>
      </c>
      <c r="AN347" s="5">
        <v>15</v>
      </c>
      <c r="AO347" s="5">
        <v>11</v>
      </c>
      <c r="AP347" s="5">
        <v>6</v>
      </c>
      <c r="AQ347" s="5">
        <v>3</v>
      </c>
      <c r="AR347" s="5">
        <v>0</v>
      </c>
      <c r="AS347" s="5">
        <v>1</v>
      </c>
      <c r="AT347" s="5">
        <v>8</v>
      </c>
      <c r="AU347" s="5">
        <v>9</v>
      </c>
      <c r="AV347" s="5">
        <v>16</v>
      </c>
      <c r="AW347" s="5">
        <v>308</v>
      </c>
      <c r="AX347" s="5">
        <v>40</v>
      </c>
      <c r="AY347" s="5">
        <v>26</v>
      </c>
      <c r="AZ347" s="5">
        <v>113</v>
      </c>
      <c r="BA347" s="5">
        <v>22</v>
      </c>
    </row>
    <row r="348" spans="1:53" s="4" customFormat="1" x14ac:dyDescent="0.2">
      <c r="A348" s="20">
        <v>4095</v>
      </c>
      <c r="B348" s="20" t="s">
        <v>583</v>
      </c>
      <c r="C348" s="20" t="s">
        <v>60</v>
      </c>
      <c r="D348" s="20" t="s">
        <v>20</v>
      </c>
      <c r="E348" s="37" t="s">
        <v>212</v>
      </c>
      <c r="F348" s="37" t="s">
        <v>303</v>
      </c>
      <c r="G348" s="37" t="s">
        <v>303</v>
      </c>
      <c r="H348" s="20" t="s">
        <v>60</v>
      </c>
      <c r="I348" s="20" t="s">
        <v>20</v>
      </c>
      <c r="J348" s="37" t="s">
        <v>305</v>
      </c>
      <c r="K348" s="5">
        <v>1562</v>
      </c>
      <c r="L348" s="5">
        <v>40</v>
      </c>
      <c r="M348" s="5">
        <v>44</v>
      </c>
      <c r="N348" s="5">
        <v>47</v>
      </c>
      <c r="O348" s="5">
        <v>48</v>
      </c>
      <c r="P348" s="5">
        <v>49</v>
      </c>
      <c r="Q348" s="5">
        <v>50</v>
      </c>
      <c r="R348" s="5">
        <v>50</v>
      </c>
      <c r="S348" s="5">
        <v>49</v>
      </c>
      <c r="T348" s="5">
        <v>48</v>
      </c>
      <c r="U348" s="5">
        <v>47</v>
      </c>
      <c r="V348" s="5">
        <v>46</v>
      </c>
      <c r="W348" s="5">
        <v>44</v>
      </c>
      <c r="X348" s="5">
        <v>42</v>
      </c>
      <c r="Y348" s="5">
        <v>39</v>
      </c>
      <c r="Z348" s="5">
        <v>35</v>
      </c>
      <c r="AA348" s="5">
        <v>31</v>
      </c>
      <c r="AB348" s="5">
        <v>27</v>
      </c>
      <c r="AC348" s="5">
        <v>24</v>
      </c>
      <c r="AD348" s="5">
        <v>23</v>
      </c>
      <c r="AE348" s="5">
        <v>23</v>
      </c>
      <c r="AF348" s="5">
        <v>121</v>
      </c>
      <c r="AG348" s="5">
        <v>128</v>
      </c>
      <c r="AH348" s="5">
        <v>100</v>
      </c>
      <c r="AI348" s="5">
        <v>74</v>
      </c>
      <c r="AJ348" s="5">
        <v>76</v>
      </c>
      <c r="AK348" s="5">
        <v>64</v>
      </c>
      <c r="AL348" s="5">
        <v>52</v>
      </c>
      <c r="AM348" s="5">
        <v>44</v>
      </c>
      <c r="AN348" s="5">
        <v>40</v>
      </c>
      <c r="AO348" s="5">
        <v>30</v>
      </c>
      <c r="AP348" s="5">
        <v>17</v>
      </c>
      <c r="AQ348" s="5">
        <v>9</v>
      </c>
      <c r="AR348" s="5">
        <v>1</v>
      </c>
      <c r="AS348" s="5">
        <v>3</v>
      </c>
      <c r="AT348" s="5">
        <v>22</v>
      </c>
      <c r="AU348" s="5">
        <v>23</v>
      </c>
      <c r="AV348" s="5">
        <v>42</v>
      </c>
      <c r="AW348" s="5">
        <v>798</v>
      </c>
      <c r="AX348" s="5">
        <v>104</v>
      </c>
      <c r="AY348" s="5">
        <v>68</v>
      </c>
      <c r="AZ348" s="5">
        <v>292</v>
      </c>
      <c r="BA348" s="5">
        <v>57</v>
      </c>
    </row>
    <row r="349" spans="1:53" s="4" customFormat="1" x14ac:dyDescent="0.2">
      <c r="A349" s="20">
        <v>4096</v>
      </c>
      <c r="B349" s="20" t="s">
        <v>582</v>
      </c>
      <c r="C349" s="20" t="s">
        <v>60</v>
      </c>
      <c r="D349" s="20" t="s">
        <v>20</v>
      </c>
      <c r="E349" s="37" t="s">
        <v>212</v>
      </c>
      <c r="F349" s="37" t="s">
        <v>303</v>
      </c>
      <c r="G349" s="37" t="s">
        <v>532</v>
      </c>
      <c r="H349" s="20" t="s">
        <v>60</v>
      </c>
      <c r="I349" s="20" t="s">
        <v>214</v>
      </c>
      <c r="J349" s="37" t="s">
        <v>288</v>
      </c>
      <c r="K349" s="5">
        <v>1053</v>
      </c>
      <c r="L349" s="5">
        <v>28</v>
      </c>
      <c r="M349" s="5">
        <v>30</v>
      </c>
      <c r="N349" s="5">
        <v>31</v>
      </c>
      <c r="O349" s="5">
        <v>33</v>
      </c>
      <c r="P349" s="5">
        <v>33</v>
      </c>
      <c r="Q349" s="5">
        <v>34</v>
      </c>
      <c r="R349" s="5">
        <v>34</v>
      </c>
      <c r="S349" s="5">
        <v>33</v>
      </c>
      <c r="T349" s="5">
        <v>33</v>
      </c>
      <c r="U349" s="5">
        <v>32</v>
      </c>
      <c r="V349" s="5">
        <v>31</v>
      </c>
      <c r="W349" s="5">
        <v>30</v>
      </c>
      <c r="X349" s="5">
        <v>28</v>
      </c>
      <c r="Y349" s="5">
        <v>26</v>
      </c>
      <c r="Z349" s="5">
        <v>23</v>
      </c>
      <c r="AA349" s="5">
        <v>21</v>
      </c>
      <c r="AB349" s="5">
        <v>18</v>
      </c>
      <c r="AC349" s="5">
        <v>16</v>
      </c>
      <c r="AD349" s="5">
        <v>16</v>
      </c>
      <c r="AE349" s="5">
        <v>16</v>
      </c>
      <c r="AF349" s="5">
        <v>81</v>
      </c>
      <c r="AG349" s="5">
        <v>86</v>
      </c>
      <c r="AH349" s="5">
        <v>67</v>
      </c>
      <c r="AI349" s="5">
        <v>50</v>
      </c>
      <c r="AJ349" s="5">
        <v>51</v>
      </c>
      <c r="AK349" s="5">
        <v>43</v>
      </c>
      <c r="AL349" s="5">
        <v>35</v>
      </c>
      <c r="AM349" s="5">
        <v>30</v>
      </c>
      <c r="AN349" s="5">
        <v>27</v>
      </c>
      <c r="AO349" s="5">
        <v>20</v>
      </c>
      <c r="AP349" s="5">
        <v>11</v>
      </c>
      <c r="AQ349" s="5">
        <v>6</v>
      </c>
      <c r="AR349" s="5">
        <v>0</v>
      </c>
      <c r="AS349" s="5">
        <v>2</v>
      </c>
      <c r="AT349" s="5">
        <v>15</v>
      </c>
      <c r="AU349" s="5">
        <v>15</v>
      </c>
      <c r="AV349" s="5">
        <v>28</v>
      </c>
      <c r="AW349" s="5">
        <v>538</v>
      </c>
      <c r="AX349" s="5">
        <v>70</v>
      </c>
      <c r="AY349" s="5">
        <v>46</v>
      </c>
      <c r="AZ349" s="5">
        <v>197</v>
      </c>
      <c r="BA349" s="5">
        <v>38</v>
      </c>
    </row>
    <row r="350" spans="1:53" s="4" customFormat="1" x14ac:dyDescent="0.2">
      <c r="A350" s="20">
        <v>7387</v>
      </c>
      <c r="B350" s="20" t="s">
        <v>33</v>
      </c>
      <c r="C350" s="20" t="s">
        <v>60</v>
      </c>
      <c r="D350" s="20" t="s">
        <v>20</v>
      </c>
      <c r="E350" s="37" t="s">
        <v>212</v>
      </c>
      <c r="F350" s="37" t="s">
        <v>303</v>
      </c>
      <c r="G350" s="37" t="s">
        <v>303</v>
      </c>
      <c r="H350" s="20" t="s">
        <v>60</v>
      </c>
      <c r="I350" s="20" t="s">
        <v>20</v>
      </c>
      <c r="J350" s="37" t="s">
        <v>288</v>
      </c>
      <c r="K350" s="5">
        <v>724</v>
      </c>
      <c r="L350" s="5">
        <v>19</v>
      </c>
      <c r="M350" s="5">
        <v>21</v>
      </c>
      <c r="N350" s="5">
        <v>22</v>
      </c>
      <c r="O350" s="5">
        <v>22</v>
      </c>
      <c r="P350" s="5">
        <v>23</v>
      </c>
      <c r="Q350" s="5">
        <v>23</v>
      </c>
      <c r="R350" s="5">
        <v>23</v>
      </c>
      <c r="S350" s="5">
        <v>23</v>
      </c>
      <c r="T350" s="5">
        <v>23</v>
      </c>
      <c r="U350" s="5">
        <v>22</v>
      </c>
      <c r="V350" s="5">
        <v>21</v>
      </c>
      <c r="W350" s="5">
        <v>21</v>
      </c>
      <c r="X350" s="5">
        <v>19</v>
      </c>
      <c r="Y350" s="5">
        <v>18</v>
      </c>
      <c r="Z350" s="5">
        <v>16</v>
      </c>
      <c r="AA350" s="5">
        <v>14</v>
      </c>
      <c r="AB350" s="5">
        <v>12</v>
      </c>
      <c r="AC350" s="5">
        <v>11</v>
      </c>
      <c r="AD350" s="5">
        <v>11</v>
      </c>
      <c r="AE350" s="5">
        <v>11</v>
      </c>
      <c r="AF350" s="5">
        <v>56</v>
      </c>
      <c r="AG350" s="5">
        <v>59</v>
      </c>
      <c r="AH350" s="5">
        <v>46</v>
      </c>
      <c r="AI350" s="5">
        <v>34</v>
      </c>
      <c r="AJ350" s="5">
        <v>35</v>
      </c>
      <c r="AK350" s="5">
        <v>29</v>
      </c>
      <c r="AL350" s="5">
        <v>24</v>
      </c>
      <c r="AM350" s="5">
        <v>21</v>
      </c>
      <c r="AN350" s="5">
        <v>19</v>
      </c>
      <c r="AO350" s="5">
        <v>14</v>
      </c>
      <c r="AP350" s="5">
        <v>8</v>
      </c>
      <c r="AQ350" s="5">
        <v>4</v>
      </c>
      <c r="AR350" s="5">
        <v>0</v>
      </c>
      <c r="AS350" s="5">
        <v>2</v>
      </c>
      <c r="AT350" s="5">
        <v>10</v>
      </c>
      <c r="AU350" s="5">
        <v>10</v>
      </c>
      <c r="AV350" s="5">
        <v>19</v>
      </c>
      <c r="AW350" s="5">
        <v>370</v>
      </c>
      <c r="AX350" s="5">
        <v>48</v>
      </c>
      <c r="AY350" s="5">
        <v>32</v>
      </c>
      <c r="AZ350" s="5">
        <v>136</v>
      </c>
      <c r="BA350" s="5">
        <v>26</v>
      </c>
    </row>
    <row r="351" spans="1:53" s="4" customFormat="1" x14ac:dyDescent="0.2">
      <c r="A351" s="20">
        <v>7450</v>
      </c>
      <c r="B351" s="20" t="s">
        <v>581</v>
      </c>
      <c r="C351" s="20" t="s">
        <v>60</v>
      </c>
      <c r="D351" s="20" t="s">
        <v>20</v>
      </c>
      <c r="E351" s="37" t="s">
        <v>212</v>
      </c>
      <c r="F351" s="37" t="s">
        <v>303</v>
      </c>
      <c r="G351" s="37" t="s">
        <v>532</v>
      </c>
      <c r="H351" s="20" t="s">
        <v>60</v>
      </c>
      <c r="I351" s="20" t="s">
        <v>214</v>
      </c>
      <c r="J351" s="37" t="s">
        <v>288</v>
      </c>
      <c r="K351" s="5">
        <v>608</v>
      </c>
      <c r="L351" s="5">
        <v>16</v>
      </c>
      <c r="M351" s="5">
        <v>17</v>
      </c>
      <c r="N351" s="5">
        <v>18</v>
      </c>
      <c r="O351" s="5">
        <v>19</v>
      </c>
      <c r="P351" s="5">
        <v>19</v>
      </c>
      <c r="Q351" s="5">
        <v>19</v>
      </c>
      <c r="R351" s="5">
        <v>19</v>
      </c>
      <c r="S351" s="5">
        <v>20</v>
      </c>
      <c r="T351" s="5">
        <v>19</v>
      </c>
      <c r="U351" s="5">
        <v>18</v>
      </c>
      <c r="V351" s="5">
        <v>18</v>
      </c>
      <c r="W351" s="5">
        <v>17</v>
      </c>
      <c r="X351" s="5">
        <v>16</v>
      </c>
      <c r="Y351" s="5">
        <v>15</v>
      </c>
      <c r="Z351" s="5">
        <v>14</v>
      </c>
      <c r="AA351" s="5">
        <v>12</v>
      </c>
      <c r="AB351" s="5">
        <v>10</v>
      </c>
      <c r="AC351" s="5">
        <v>9</v>
      </c>
      <c r="AD351" s="5">
        <v>9</v>
      </c>
      <c r="AE351" s="5">
        <v>9</v>
      </c>
      <c r="AF351" s="5">
        <v>47</v>
      </c>
      <c r="AG351" s="5">
        <v>50</v>
      </c>
      <c r="AH351" s="5">
        <v>39</v>
      </c>
      <c r="AI351" s="5">
        <v>29</v>
      </c>
      <c r="AJ351" s="5">
        <v>30</v>
      </c>
      <c r="AK351" s="5">
        <v>25</v>
      </c>
      <c r="AL351" s="5">
        <v>20</v>
      </c>
      <c r="AM351" s="5">
        <v>17</v>
      </c>
      <c r="AN351" s="5">
        <v>16</v>
      </c>
      <c r="AO351" s="5">
        <v>12</v>
      </c>
      <c r="AP351" s="5">
        <v>6</v>
      </c>
      <c r="AQ351" s="5">
        <v>3</v>
      </c>
      <c r="AR351" s="5">
        <v>1</v>
      </c>
      <c r="AS351" s="5">
        <v>1</v>
      </c>
      <c r="AT351" s="5">
        <v>8</v>
      </c>
      <c r="AU351" s="5">
        <v>9</v>
      </c>
      <c r="AV351" s="5">
        <v>16</v>
      </c>
      <c r="AW351" s="5">
        <v>311</v>
      </c>
      <c r="AX351" s="5">
        <v>40</v>
      </c>
      <c r="AY351" s="5">
        <v>27</v>
      </c>
      <c r="AZ351" s="5">
        <v>114</v>
      </c>
      <c r="BA351" s="5">
        <v>22</v>
      </c>
    </row>
    <row r="352" spans="1:53" s="4" customFormat="1" x14ac:dyDescent="0.2">
      <c r="A352" s="20">
        <v>12900</v>
      </c>
      <c r="B352" s="20" t="s">
        <v>580</v>
      </c>
      <c r="C352" s="20" t="s">
        <v>60</v>
      </c>
      <c r="D352" s="20" t="s">
        <v>20</v>
      </c>
      <c r="E352" s="37" t="s">
        <v>212</v>
      </c>
      <c r="F352" s="37" t="s">
        <v>303</v>
      </c>
      <c r="G352" s="37" t="s">
        <v>303</v>
      </c>
      <c r="H352" s="20" t="s">
        <v>60</v>
      </c>
      <c r="I352" s="20" t="s">
        <v>20</v>
      </c>
      <c r="J352" s="37" t="s">
        <v>288</v>
      </c>
      <c r="K352" s="5">
        <v>599</v>
      </c>
      <c r="L352" s="5">
        <v>16</v>
      </c>
      <c r="M352" s="5">
        <v>17</v>
      </c>
      <c r="N352" s="5">
        <v>18</v>
      </c>
      <c r="O352" s="5">
        <v>18</v>
      </c>
      <c r="P352" s="5">
        <v>20</v>
      </c>
      <c r="Q352" s="5">
        <v>19</v>
      </c>
      <c r="R352" s="5">
        <v>20</v>
      </c>
      <c r="S352" s="5">
        <v>20</v>
      </c>
      <c r="T352" s="5">
        <v>19</v>
      </c>
      <c r="U352" s="5">
        <v>18</v>
      </c>
      <c r="V352" s="5">
        <v>17</v>
      </c>
      <c r="W352" s="5">
        <v>17</v>
      </c>
      <c r="X352" s="5">
        <v>16</v>
      </c>
      <c r="Y352" s="5">
        <v>15</v>
      </c>
      <c r="Z352" s="5">
        <v>13</v>
      </c>
      <c r="AA352" s="5">
        <v>12</v>
      </c>
      <c r="AB352" s="5">
        <v>10</v>
      </c>
      <c r="AC352" s="5">
        <v>9</v>
      </c>
      <c r="AD352" s="5">
        <v>9</v>
      </c>
      <c r="AE352" s="5">
        <v>9</v>
      </c>
      <c r="AF352" s="5">
        <v>46</v>
      </c>
      <c r="AG352" s="5">
        <v>49</v>
      </c>
      <c r="AH352" s="5">
        <v>38</v>
      </c>
      <c r="AI352" s="5">
        <v>28</v>
      </c>
      <c r="AJ352" s="5">
        <v>30</v>
      </c>
      <c r="AK352" s="5">
        <v>24</v>
      </c>
      <c r="AL352" s="5">
        <v>20</v>
      </c>
      <c r="AM352" s="5">
        <v>17</v>
      </c>
      <c r="AN352" s="5">
        <v>15</v>
      </c>
      <c r="AO352" s="5">
        <v>11</v>
      </c>
      <c r="AP352" s="5">
        <v>6</v>
      </c>
      <c r="AQ352" s="5">
        <v>3</v>
      </c>
      <c r="AR352" s="5">
        <v>0</v>
      </c>
      <c r="AS352" s="5">
        <v>1</v>
      </c>
      <c r="AT352" s="5">
        <v>8</v>
      </c>
      <c r="AU352" s="5">
        <v>9</v>
      </c>
      <c r="AV352" s="5">
        <v>16</v>
      </c>
      <c r="AW352" s="5">
        <v>306</v>
      </c>
      <c r="AX352" s="5">
        <v>40</v>
      </c>
      <c r="AY352" s="5">
        <v>26</v>
      </c>
      <c r="AZ352" s="5">
        <v>112</v>
      </c>
      <c r="BA352" s="5">
        <v>22</v>
      </c>
    </row>
    <row r="353" spans="1:53" s="4" customFormat="1" ht="14.25" x14ac:dyDescent="0.2">
      <c r="A353" s="20">
        <v>4083</v>
      </c>
      <c r="B353" s="20" t="s">
        <v>214</v>
      </c>
      <c r="C353" s="20" t="s">
        <v>60</v>
      </c>
      <c r="D353" s="20" t="s">
        <v>214</v>
      </c>
      <c r="E353" s="37" t="s">
        <v>213</v>
      </c>
      <c r="F353" s="37" t="s">
        <v>303</v>
      </c>
      <c r="G353" s="37" t="s">
        <v>532</v>
      </c>
      <c r="H353" s="20" t="s">
        <v>60</v>
      </c>
      <c r="I353" s="20" t="s">
        <v>214</v>
      </c>
      <c r="J353" s="37" t="s">
        <v>286</v>
      </c>
      <c r="K353" s="21">
        <v>7708</v>
      </c>
      <c r="L353" s="28">
        <v>171</v>
      </c>
      <c r="M353" s="28">
        <v>184</v>
      </c>
      <c r="N353" s="28">
        <v>193</v>
      </c>
      <c r="O353" s="28">
        <v>201</v>
      </c>
      <c r="P353" s="28">
        <v>207</v>
      </c>
      <c r="Q353" s="28">
        <v>210</v>
      </c>
      <c r="R353" s="28">
        <v>212</v>
      </c>
      <c r="S353" s="28">
        <v>212</v>
      </c>
      <c r="T353" s="28">
        <v>211</v>
      </c>
      <c r="U353" s="28">
        <v>211</v>
      </c>
      <c r="V353" s="28">
        <v>208</v>
      </c>
      <c r="W353" s="28">
        <v>203</v>
      </c>
      <c r="X353" s="28">
        <v>200</v>
      </c>
      <c r="Y353" s="28">
        <v>200</v>
      </c>
      <c r="Z353" s="28">
        <v>200</v>
      </c>
      <c r="AA353" s="28">
        <v>202</v>
      </c>
      <c r="AB353" s="28">
        <v>202</v>
      </c>
      <c r="AC353" s="28">
        <v>199</v>
      </c>
      <c r="AD353" s="28">
        <v>189</v>
      </c>
      <c r="AE353" s="28">
        <v>176</v>
      </c>
      <c r="AF353" s="28">
        <v>716</v>
      </c>
      <c r="AG353" s="28">
        <v>612</v>
      </c>
      <c r="AH353" s="28">
        <v>489</v>
      </c>
      <c r="AI353" s="28">
        <v>390</v>
      </c>
      <c r="AJ353" s="28">
        <v>403</v>
      </c>
      <c r="AK353" s="28">
        <v>292</v>
      </c>
      <c r="AL353" s="28">
        <v>207</v>
      </c>
      <c r="AM353" s="28">
        <v>181</v>
      </c>
      <c r="AN353" s="28">
        <v>154</v>
      </c>
      <c r="AO353" s="28">
        <v>125</v>
      </c>
      <c r="AP353" s="28">
        <v>82</v>
      </c>
      <c r="AQ353" s="28">
        <v>43</v>
      </c>
      <c r="AR353" s="28">
        <v>23</v>
      </c>
      <c r="AS353" s="5">
        <v>15</v>
      </c>
      <c r="AT353" s="5">
        <v>90</v>
      </c>
      <c r="AU353" s="5">
        <v>94</v>
      </c>
      <c r="AV353" s="5">
        <v>180</v>
      </c>
      <c r="AW353" s="5">
        <v>3770</v>
      </c>
      <c r="AX353" s="17">
        <v>467</v>
      </c>
      <c r="AY353" s="17">
        <v>439</v>
      </c>
      <c r="AZ353" s="27">
        <v>1439</v>
      </c>
      <c r="BA353" s="5">
        <v>244</v>
      </c>
    </row>
    <row r="354" spans="1:53" s="4" customFormat="1" ht="14.25" x14ac:dyDescent="0.2">
      <c r="A354" s="20">
        <v>4084</v>
      </c>
      <c r="B354" s="20" t="s">
        <v>545</v>
      </c>
      <c r="C354" s="20" t="s">
        <v>60</v>
      </c>
      <c r="D354" s="20" t="s">
        <v>214</v>
      </c>
      <c r="E354" s="37" t="s">
        <v>213</v>
      </c>
      <c r="F354" s="37" t="s">
        <v>303</v>
      </c>
      <c r="G354" s="37" t="s">
        <v>532</v>
      </c>
      <c r="H354" s="20" t="s">
        <v>60</v>
      </c>
      <c r="I354" s="20" t="s">
        <v>214</v>
      </c>
      <c r="J354" s="37" t="s">
        <v>288</v>
      </c>
      <c r="K354" s="21">
        <v>694</v>
      </c>
      <c r="L354" s="28">
        <v>15</v>
      </c>
      <c r="M354" s="28">
        <v>17</v>
      </c>
      <c r="N354" s="28">
        <v>18</v>
      </c>
      <c r="O354" s="28">
        <v>19</v>
      </c>
      <c r="P354" s="28">
        <v>19</v>
      </c>
      <c r="Q354" s="28">
        <v>19</v>
      </c>
      <c r="R354" s="28">
        <v>19</v>
      </c>
      <c r="S354" s="28">
        <v>19</v>
      </c>
      <c r="T354" s="28">
        <v>19</v>
      </c>
      <c r="U354" s="28">
        <v>19</v>
      </c>
      <c r="V354" s="28">
        <v>19</v>
      </c>
      <c r="W354" s="28">
        <v>18</v>
      </c>
      <c r="X354" s="28">
        <v>18</v>
      </c>
      <c r="Y354" s="28">
        <v>18</v>
      </c>
      <c r="Z354" s="28">
        <v>18</v>
      </c>
      <c r="AA354" s="28">
        <v>18</v>
      </c>
      <c r="AB354" s="28">
        <v>18</v>
      </c>
      <c r="AC354" s="28">
        <v>18</v>
      </c>
      <c r="AD354" s="28">
        <v>17</v>
      </c>
      <c r="AE354" s="28">
        <v>16</v>
      </c>
      <c r="AF354" s="28">
        <v>64</v>
      </c>
      <c r="AG354" s="28">
        <v>55</v>
      </c>
      <c r="AH354" s="28">
        <v>44</v>
      </c>
      <c r="AI354" s="28">
        <v>35</v>
      </c>
      <c r="AJ354" s="28">
        <v>36</v>
      </c>
      <c r="AK354" s="28">
        <v>26</v>
      </c>
      <c r="AL354" s="28">
        <v>19</v>
      </c>
      <c r="AM354" s="28">
        <v>16</v>
      </c>
      <c r="AN354" s="28">
        <v>14</v>
      </c>
      <c r="AO354" s="28">
        <v>11</v>
      </c>
      <c r="AP354" s="28">
        <v>7</v>
      </c>
      <c r="AQ354" s="28">
        <v>4</v>
      </c>
      <c r="AR354" s="28">
        <v>2</v>
      </c>
      <c r="AS354" s="5">
        <v>1</v>
      </c>
      <c r="AT354" s="5">
        <v>8</v>
      </c>
      <c r="AU354" s="5">
        <v>8</v>
      </c>
      <c r="AV354" s="5">
        <v>16</v>
      </c>
      <c r="AW354" s="5">
        <v>340</v>
      </c>
      <c r="AX354" s="17">
        <v>42</v>
      </c>
      <c r="AY354" s="17">
        <v>40</v>
      </c>
      <c r="AZ354" s="27">
        <v>130</v>
      </c>
      <c r="BA354" s="5">
        <v>22</v>
      </c>
    </row>
    <row r="355" spans="1:53" s="4" customFormat="1" ht="14.25" x14ac:dyDescent="0.2">
      <c r="A355" s="20">
        <v>4085</v>
      </c>
      <c r="B355" s="20" t="s">
        <v>546</v>
      </c>
      <c r="C355" s="20" t="s">
        <v>60</v>
      </c>
      <c r="D355" s="20" t="s">
        <v>214</v>
      </c>
      <c r="E355" s="37" t="s">
        <v>213</v>
      </c>
      <c r="F355" s="37" t="s">
        <v>303</v>
      </c>
      <c r="G355" s="37" t="s">
        <v>532</v>
      </c>
      <c r="H355" s="20" t="s">
        <v>60</v>
      </c>
      <c r="I355" s="20" t="s">
        <v>214</v>
      </c>
      <c r="J355" s="37" t="s">
        <v>288</v>
      </c>
      <c r="K355" s="21">
        <v>747</v>
      </c>
      <c r="L355" s="28">
        <v>17</v>
      </c>
      <c r="M355" s="28">
        <v>18</v>
      </c>
      <c r="N355" s="28">
        <v>19</v>
      </c>
      <c r="O355" s="28">
        <v>19</v>
      </c>
      <c r="P355" s="28">
        <v>20</v>
      </c>
      <c r="Q355" s="28">
        <v>20</v>
      </c>
      <c r="R355" s="28">
        <v>21</v>
      </c>
      <c r="S355" s="28">
        <v>21</v>
      </c>
      <c r="T355" s="28">
        <v>21</v>
      </c>
      <c r="U355" s="28">
        <v>20</v>
      </c>
      <c r="V355" s="28">
        <v>20</v>
      </c>
      <c r="W355" s="28">
        <v>20</v>
      </c>
      <c r="X355" s="28">
        <v>20</v>
      </c>
      <c r="Y355" s="28">
        <v>19</v>
      </c>
      <c r="Z355" s="28">
        <v>19</v>
      </c>
      <c r="AA355" s="28">
        <v>20</v>
      </c>
      <c r="AB355" s="28">
        <v>20</v>
      </c>
      <c r="AC355" s="28">
        <v>19</v>
      </c>
      <c r="AD355" s="28">
        <v>18</v>
      </c>
      <c r="AE355" s="28">
        <v>17</v>
      </c>
      <c r="AF355" s="28">
        <v>69</v>
      </c>
      <c r="AG355" s="28">
        <v>59</v>
      </c>
      <c r="AH355" s="28">
        <v>47</v>
      </c>
      <c r="AI355" s="28">
        <v>38</v>
      </c>
      <c r="AJ355" s="28">
        <v>39</v>
      </c>
      <c r="AK355" s="28">
        <v>28</v>
      </c>
      <c r="AL355" s="28">
        <v>20</v>
      </c>
      <c r="AM355" s="28">
        <v>18</v>
      </c>
      <c r="AN355" s="28">
        <v>15</v>
      </c>
      <c r="AO355" s="28">
        <v>12</v>
      </c>
      <c r="AP355" s="28">
        <v>8</v>
      </c>
      <c r="AQ355" s="28">
        <v>4</v>
      </c>
      <c r="AR355" s="28">
        <v>2</v>
      </c>
      <c r="AS355" s="5">
        <v>1</v>
      </c>
      <c r="AT355" s="5">
        <v>9</v>
      </c>
      <c r="AU355" s="5">
        <v>9</v>
      </c>
      <c r="AV355" s="5">
        <v>17</v>
      </c>
      <c r="AW355" s="5">
        <v>366</v>
      </c>
      <c r="AX355" s="17">
        <v>45</v>
      </c>
      <c r="AY355" s="17">
        <v>43</v>
      </c>
      <c r="AZ355" s="27">
        <v>140</v>
      </c>
      <c r="BA355" s="5">
        <v>24</v>
      </c>
    </row>
    <row r="356" spans="1:53" s="4" customFormat="1" ht="14.25" x14ac:dyDescent="0.2">
      <c r="A356" s="20">
        <v>7394</v>
      </c>
      <c r="B356" s="20" t="s">
        <v>547</v>
      </c>
      <c r="C356" s="20" t="s">
        <v>60</v>
      </c>
      <c r="D356" s="20" t="s">
        <v>214</v>
      </c>
      <c r="E356" s="37" t="s">
        <v>213</v>
      </c>
      <c r="F356" s="37" t="s">
        <v>303</v>
      </c>
      <c r="G356" s="37" t="s">
        <v>532</v>
      </c>
      <c r="H356" s="20" t="s">
        <v>60</v>
      </c>
      <c r="I356" s="20" t="s">
        <v>214</v>
      </c>
      <c r="J356" s="37" t="s">
        <v>288</v>
      </c>
      <c r="K356" s="21">
        <v>1168</v>
      </c>
      <c r="L356" s="28">
        <v>26</v>
      </c>
      <c r="M356" s="28">
        <v>27</v>
      </c>
      <c r="N356" s="28">
        <v>29</v>
      </c>
      <c r="O356" s="28">
        <v>30</v>
      </c>
      <c r="P356" s="28">
        <v>31</v>
      </c>
      <c r="Q356" s="28">
        <v>32</v>
      </c>
      <c r="R356" s="28">
        <v>32</v>
      </c>
      <c r="S356" s="28">
        <v>32</v>
      </c>
      <c r="T356" s="28">
        <v>32</v>
      </c>
      <c r="U356" s="28">
        <v>32</v>
      </c>
      <c r="V356" s="28">
        <v>31</v>
      </c>
      <c r="W356" s="28">
        <v>31</v>
      </c>
      <c r="X356" s="28">
        <v>30</v>
      </c>
      <c r="Y356" s="28">
        <v>31</v>
      </c>
      <c r="Z356" s="28">
        <v>31</v>
      </c>
      <c r="AA356" s="28">
        <v>30</v>
      </c>
      <c r="AB356" s="28">
        <v>31</v>
      </c>
      <c r="AC356" s="28">
        <v>30</v>
      </c>
      <c r="AD356" s="28">
        <v>29</v>
      </c>
      <c r="AE356" s="28">
        <v>27</v>
      </c>
      <c r="AF356" s="28">
        <v>109</v>
      </c>
      <c r="AG356" s="28">
        <v>93</v>
      </c>
      <c r="AH356" s="28">
        <v>74</v>
      </c>
      <c r="AI356" s="28">
        <v>59</v>
      </c>
      <c r="AJ356" s="28">
        <v>61</v>
      </c>
      <c r="AK356" s="28">
        <v>45</v>
      </c>
      <c r="AL356" s="28">
        <v>31</v>
      </c>
      <c r="AM356" s="28">
        <v>27</v>
      </c>
      <c r="AN356" s="28">
        <v>23</v>
      </c>
      <c r="AO356" s="28">
        <v>19</v>
      </c>
      <c r="AP356" s="28">
        <v>13</v>
      </c>
      <c r="AQ356" s="28">
        <v>7</v>
      </c>
      <c r="AR356" s="28">
        <v>3</v>
      </c>
      <c r="AS356" s="5">
        <v>2</v>
      </c>
      <c r="AT356" s="5">
        <v>14</v>
      </c>
      <c r="AU356" s="5">
        <v>14</v>
      </c>
      <c r="AV356" s="5">
        <v>27</v>
      </c>
      <c r="AW356" s="5">
        <v>572</v>
      </c>
      <c r="AX356" s="17">
        <v>71</v>
      </c>
      <c r="AY356" s="17">
        <v>67</v>
      </c>
      <c r="AZ356" s="27">
        <v>218</v>
      </c>
      <c r="BA356" s="5">
        <v>37</v>
      </c>
    </row>
    <row r="357" spans="1:53" s="4" customFormat="1" ht="14.25" x14ac:dyDescent="0.2">
      <c r="A357" s="20">
        <v>4129</v>
      </c>
      <c r="B357" s="20" t="s">
        <v>71</v>
      </c>
      <c r="C357" s="20" t="s">
        <v>60</v>
      </c>
      <c r="D357" s="20" t="s">
        <v>71</v>
      </c>
      <c r="E357" s="37" t="s">
        <v>215</v>
      </c>
      <c r="F357" s="37" t="s">
        <v>303</v>
      </c>
      <c r="G357" s="37" t="s">
        <v>317</v>
      </c>
      <c r="H357" s="20" t="s">
        <v>60</v>
      </c>
      <c r="I357" s="20" t="s">
        <v>231</v>
      </c>
      <c r="J357" s="37" t="s">
        <v>286</v>
      </c>
      <c r="K357" s="21">
        <v>3403</v>
      </c>
      <c r="L357" s="28">
        <v>55</v>
      </c>
      <c r="M357" s="28">
        <v>63</v>
      </c>
      <c r="N357" s="28">
        <v>69</v>
      </c>
      <c r="O357" s="28">
        <v>74</v>
      </c>
      <c r="P357" s="28">
        <v>77</v>
      </c>
      <c r="Q357" s="28">
        <v>78</v>
      </c>
      <c r="R357" s="28">
        <v>78</v>
      </c>
      <c r="S357" s="28">
        <v>78</v>
      </c>
      <c r="T357" s="28">
        <v>77</v>
      </c>
      <c r="U357" s="28">
        <v>75</v>
      </c>
      <c r="V357" s="28">
        <v>72</v>
      </c>
      <c r="W357" s="28">
        <v>69</v>
      </c>
      <c r="X357" s="28">
        <v>67</v>
      </c>
      <c r="Y357" s="28">
        <v>67</v>
      </c>
      <c r="Z357" s="28">
        <v>68</v>
      </c>
      <c r="AA357" s="28">
        <v>68</v>
      </c>
      <c r="AB357" s="28">
        <v>68</v>
      </c>
      <c r="AC357" s="28">
        <v>68</v>
      </c>
      <c r="AD357" s="28">
        <v>70</v>
      </c>
      <c r="AE357" s="28">
        <v>73</v>
      </c>
      <c r="AF357" s="28">
        <v>403</v>
      </c>
      <c r="AG357" s="28">
        <v>422</v>
      </c>
      <c r="AH357" s="28">
        <v>268</v>
      </c>
      <c r="AI357" s="28">
        <v>189</v>
      </c>
      <c r="AJ357" s="28">
        <v>153</v>
      </c>
      <c r="AK357" s="28">
        <v>136</v>
      </c>
      <c r="AL357" s="28">
        <v>109</v>
      </c>
      <c r="AM357" s="28">
        <v>78</v>
      </c>
      <c r="AN357" s="28">
        <v>78</v>
      </c>
      <c r="AO357" s="28">
        <v>73</v>
      </c>
      <c r="AP357" s="28">
        <v>44</v>
      </c>
      <c r="AQ357" s="28">
        <v>30</v>
      </c>
      <c r="AR357" s="28">
        <v>6</v>
      </c>
      <c r="AS357" s="5">
        <v>5</v>
      </c>
      <c r="AT357" s="5">
        <v>31</v>
      </c>
      <c r="AU357" s="5">
        <v>32</v>
      </c>
      <c r="AV357" s="5">
        <v>57</v>
      </c>
      <c r="AW357" s="5">
        <v>1656</v>
      </c>
      <c r="AX357" s="17">
        <v>170</v>
      </c>
      <c r="AY357" s="17">
        <v>165</v>
      </c>
      <c r="AZ357" s="27">
        <v>721</v>
      </c>
      <c r="BA357" s="5">
        <v>78</v>
      </c>
    </row>
    <row r="358" spans="1:53" s="4" customFormat="1" ht="14.25" x14ac:dyDescent="0.2">
      <c r="A358" s="20">
        <v>4130</v>
      </c>
      <c r="B358" s="20" t="s">
        <v>241</v>
      </c>
      <c r="C358" s="20" t="s">
        <v>60</v>
      </c>
      <c r="D358" s="20" t="s">
        <v>71</v>
      </c>
      <c r="E358" s="37" t="s">
        <v>215</v>
      </c>
      <c r="F358" s="37" t="s">
        <v>303</v>
      </c>
      <c r="G358" s="37" t="s">
        <v>317</v>
      </c>
      <c r="H358" s="20" t="s">
        <v>60</v>
      </c>
      <c r="I358" s="20" t="s">
        <v>231</v>
      </c>
      <c r="J358" s="37" t="s">
        <v>288</v>
      </c>
      <c r="K358" s="21">
        <v>1486</v>
      </c>
      <c r="L358" s="28">
        <v>24</v>
      </c>
      <c r="M358" s="28">
        <v>27</v>
      </c>
      <c r="N358" s="28">
        <v>30</v>
      </c>
      <c r="O358" s="28">
        <v>32</v>
      </c>
      <c r="P358" s="28">
        <v>34</v>
      </c>
      <c r="Q358" s="28">
        <v>34</v>
      </c>
      <c r="R358" s="28">
        <v>34</v>
      </c>
      <c r="S358" s="28">
        <v>34</v>
      </c>
      <c r="T358" s="28">
        <v>34</v>
      </c>
      <c r="U358" s="28">
        <v>33</v>
      </c>
      <c r="V358" s="28">
        <v>32</v>
      </c>
      <c r="W358" s="28">
        <v>30</v>
      </c>
      <c r="X358" s="28">
        <v>30</v>
      </c>
      <c r="Y358" s="28">
        <v>29</v>
      </c>
      <c r="Z358" s="28">
        <v>29</v>
      </c>
      <c r="AA358" s="28">
        <v>29</v>
      </c>
      <c r="AB358" s="28">
        <v>29</v>
      </c>
      <c r="AC358" s="28">
        <v>30</v>
      </c>
      <c r="AD358" s="28">
        <v>31</v>
      </c>
      <c r="AE358" s="28">
        <v>32</v>
      </c>
      <c r="AF358" s="28">
        <v>176</v>
      </c>
      <c r="AG358" s="28">
        <v>185</v>
      </c>
      <c r="AH358" s="28">
        <v>117</v>
      </c>
      <c r="AI358" s="28">
        <v>82</v>
      </c>
      <c r="AJ358" s="28">
        <v>67</v>
      </c>
      <c r="AK358" s="28">
        <v>59</v>
      </c>
      <c r="AL358" s="28">
        <v>48</v>
      </c>
      <c r="AM358" s="28">
        <v>34</v>
      </c>
      <c r="AN358" s="28">
        <v>34</v>
      </c>
      <c r="AO358" s="28">
        <v>32</v>
      </c>
      <c r="AP358" s="28">
        <v>19</v>
      </c>
      <c r="AQ358" s="28">
        <v>13</v>
      </c>
      <c r="AR358" s="28">
        <v>3</v>
      </c>
      <c r="AS358" s="5">
        <v>2</v>
      </c>
      <c r="AT358" s="5">
        <v>13</v>
      </c>
      <c r="AU358" s="5">
        <v>14</v>
      </c>
      <c r="AV358" s="5">
        <v>25</v>
      </c>
      <c r="AW358" s="5">
        <v>724</v>
      </c>
      <c r="AX358" s="17">
        <v>75</v>
      </c>
      <c r="AY358" s="17">
        <v>73</v>
      </c>
      <c r="AZ358" s="27">
        <v>315</v>
      </c>
      <c r="BA358" s="5">
        <v>34</v>
      </c>
    </row>
    <row r="359" spans="1:53" s="4" customFormat="1" ht="14.25" x14ac:dyDescent="0.2">
      <c r="A359" s="20">
        <v>7289</v>
      </c>
      <c r="B359" s="20" t="s">
        <v>548</v>
      </c>
      <c r="C359" s="20" t="s">
        <v>60</v>
      </c>
      <c r="D359" s="20" t="s">
        <v>71</v>
      </c>
      <c r="E359" s="37" t="s">
        <v>215</v>
      </c>
      <c r="F359" s="37" t="s">
        <v>303</v>
      </c>
      <c r="G359" s="37" t="s">
        <v>317</v>
      </c>
      <c r="H359" s="20" t="s">
        <v>60</v>
      </c>
      <c r="I359" s="20" t="s">
        <v>231</v>
      </c>
      <c r="J359" s="37" t="s">
        <v>288</v>
      </c>
      <c r="K359" s="21">
        <v>813</v>
      </c>
      <c r="L359" s="28">
        <v>13</v>
      </c>
      <c r="M359" s="28">
        <v>15</v>
      </c>
      <c r="N359" s="28">
        <v>17</v>
      </c>
      <c r="O359" s="28">
        <v>18</v>
      </c>
      <c r="P359" s="28">
        <v>18</v>
      </c>
      <c r="Q359" s="28">
        <v>19</v>
      </c>
      <c r="R359" s="28">
        <v>19</v>
      </c>
      <c r="S359" s="28">
        <v>19</v>
      </c>
      <c r="T359" s="28">
        <v>18</v>
      </c>
      <c r="U359" s="28">
        <v>17</v>
      </c>
      <c r="V359" s="28">
        <v>17</v>
      </c>
      <c r="W359" s="28">
        <v>17</v>
      </c>
      <c r="X359" s="28">
        <v>16</v>
      </c>
      <c r="Y359" s="28">
        <v>16</v>
      </c>
      <c r="Z359" s="28">
        <v>16</v>
      </c>
      <c r="AA359" s="28">
        <v>16</v>
      </c>
      <c r="AB359" s="28">
        <v>16</v>
      </c>
      <c r="AC359" s="28">
        <v>16</v>
      </c>
      <c r="AD359" s="28">
        <v>17</v>
      </c>
      <c r="AE359" s="28">
        <v>17</v>
      </c>
      <c r="AF359" s="28">
        <v>96</v>
      </c>
      <c r="AG359" s="28">
        <v>101</v>
      </c>
      <c r="AH359" s="28">
        <v>63</v>
      </c>
      <c r="AI359" s="28">
        <v>45</v>
      </c>
      <c r="AJ359" s="28">
        <v>37</v>
      </c>
      <c r="AK359" s="28">
        <v>33</v>
      </c>
      <c r="AL359" s="28">
        <v>26</v>
      </c>
      <c r="AM359" s="28">
        <v>19</v>
      </c>
      <c r="AN359" s="28">
        <v>18</v>
      </c>
      <c r="AO359" s="28">
        <v>18</v>
      </c>
      <c r="AP359" s="28">
        <v>11</v>
      </c>
      <c r="AQ359" s="28">
        <v>7</v>
      </c>
      <c r="AR359" s="28">
        <v>2</v>
      </c>
      <c r="AS359" s="5">
        <v>1</v>
      </c>
      <c r="AT359" s="5">
        <v>7</v>
      </c>
      <c r="AU359" s="5">
        <v>8</v>
      </c>
      <c r="AV359" s="5">
        <v>14</v>
      </c>
      <c r="AW359" s="5">
        <v>396</v>
      </c>
      <c r="AX359" s="17">
        <v>41</v>
      </c>
      <c r="AY359" s="17">
        <v>40</v>
      </c>
      <c r="AZ359" s="27">
        <v>172</v>
      </c>
      <c r="BA359" s="5">
        <v>19</v>
      </c>
    </row>
    <row r="360" spans="1:53" s="4" customFormat="1" ht="14.25" x14ac:dyDescent="0.2">
      <c r="A360" s="20">
        <v>13663</v>
      </c>
      <c r="B360" s="20" t="s">
        <v>549</v>
      </c>
      <c r="C360" s="20" t="s">
        <v>60</v>
      </c>
      <c r="D360" s="20" t="s">
        <v>71</v>
      </c>
      <c r="E360" s="37" t="s">
        <v>215</v>
      </c>
      <c r="F360" s="37" t="s">
        <v>303</v>
      </c>
      <c r="G360" s="37" t="s">
        <v>317</v>
      </c>
      <c r="H360" s="20" t="s">
        <v>60</v>
      </c>
      <c r="I360" s="20" t="s">
        <v>231</v>
      </c>
      <c r="J360" s="37" t="s">
        <v>288</v>
      </c>
      <c r="K360" s="21">
        <v>630</v>
      </c>
      <c r="L360" s="28">
        <v>10</v>
      </c>
      <c r="M360" s="28">
        <v>12</v>
      </c>
      <c r="N360" s="28">
        <v>13</v>
      </c>
      <c r="O360" s="28">
        <v>14</v>
      </c>
      <c r="P360" s="28">
        <v>14</v>
      </c>
      <c r="Q360" s="28">
        <v>15</v>
      </c>
      <c r="R360" s="28">
        <v>15</v>
      </c>
      <c r="S360" s="28">
        <v>14</v>
      </c>
      <c r="T360" s="28">
        <v>14</v>
      </c>
      <c r="U360" s="28">
        <v>14</v>
      </c>
      <c r="V360" s="28">
        <v>13</v>
      </c>
      <c r="W360" s="28">
        <v>13</v>
      </c>
      <c r="X360" s="28">
        <v>12</v>
      </c>
      <c r="Y360" s="28">
        <v>12</v>
      </c>
      <c r="Z360" s="28">
        <v>12</v>
      </c>
      <c r="AA360" s="28">
        <v>12</v>
      </c>
      <c r="AB360" s="28">
        <v>12</v>
      </c>
      <c r="AC360" s="28">
        <v>13</v>
      </c>
      <c r="AD360" s="28">
        <v>13</v>
      </c>
      <c r="AE360" s="28">
        <v>14</v>
      </c>
      <c r="AF360" s="28">
        <v>75</v>
      </c>
      <c r="AG360" s="28">
        <v>78</v>
      </c>
      <c r="AH360" s="28">
        <v>50</v>
      </c>
      <c r="AI360" s="28">
        <v>35</v>
      </c>
      <c r="AJ360" s="28">
        <v>28</v>
      </c>
      <c r="AK360" s="28">
        <v>25</v>
      </c>
      <c r="AL360" s="28">
        <v>20</v>
      </c>
      <c r="AM360" s="28">
        <v>15</v>
      </c>
      <c r="AN360" s="28">
        <v>14</v>
      </c>
      <c r="AO360" s="28">
        <v>14</v>
      </c>
      <c r="AP360" s="28">
        <v>8</v>
      </c>
      <c r="AQ360" s="28">
        <v>6</v>
      </c>
      <c r="AR360" s="28">
        <v>1</v>
      </c>
      <c r="AS360" s="5">
        <v>1</v>
      </c>
      <c r="AT360" s="5">
        <v>6</v>
      </c>
      <c r="AU360" s="5">
        <v>6</v>
      </c>
      <c r="AV360" s="5">
        <v>11</v>
      </c>
      <c r="AW360" s="5">
        <v>307</v>
      </c>
      <c r="AX360" s="17">
        <v>32</v>
      </c>
      <c r="AY360" s="17">
        <v>31</v>
      </c>
      <c r="AZ360" s="27">
        <v>134</v>
      </c>
      <c r="BA360" s="5">
        <v>14</v>
      </c>
    </row>
    <row r="361" spans="1:53" s="4" customFormat="1" ht="14.25" x14ac:dyDescent="0.2">
      <c r="A361" s="20">
        <v>4109</v>
      </c>
      <c r="B361" s="20" t="s">
        <v>217</v>
      </c>
      <c r="C361" s="20" t="s">
        <v>60</v>
      </c>
      <c r="D361" s="20" t="s">
        <v>217</v>
      </c>
      <c r="E361" s="37" t="s">
        <v>216</v>
      </c>
      <c r="F361" s="37" t="s">
        <v>303</v>
      </c>
      <c r="G361" s="37" t="s">
        <v>346</v>
      </c>
      <c r="H361" s="20" t="s">
        <v>60</v>
      </c>
      <c r="I361" s="20" t="s">
        <v>221</v>
      </c>
      <c r="J361" s="37" t="s">
        <v>286</v>
      </c>
      <c r="K361" s="21">
        <v>1240</v>
      </c>
      <c r="L361" s="28">
        <v>30</v>
      </c>
      <c r="M361" s="28">
        <v>30</v>
      </c>
      <c r="N361" s="28">
        <v>31</v>
      </c>
      <c r="O361" s="28">
        <v>32</v>
      </c>
      <c r="P361" s="28">
        <v>33</v>
      </c>
      <c r="Q361" s="28">
        <v>33</v>
      </c>
      <c r="R361" s="28">
        <v>33</v>
      </c>
      <c r="S361" s="28">
        <v>33</v>
      </c>
      <c r="T361" s="28">
        <v>33</v>
      </c>
      <c r="U361" s="28">
        <v>34</v>
      </c>
      <c r="V361" s="28">
        <v>33</v>
      </c>
      <c r="W361" s="28">
        <v>32</v>
      </c>
      <c r="X361" s="28">
        <v>32</v>
      </c>
      <c r="Y361" s="28">
        <v>31</v>
      </c>
      <c r="Z361" s="28">
        <v>29</v>
      </c>
      <c r="AA361" s="28">
        <v>27</v>
      </c>
      <c r="AB361" s="28">
        <v>25</v>
      </c>
      <c r="AC361" s="28">
        <v>23</v>
      </c>
      <c r="AD361" s="28">
        <v>23</v>
      </c>
      <c r="AE361" s="28">
        <v>23</v>
      </c>
      <c r="AF361" s="28">
        <v>110</v>
      </c>
      <c r="AG361" s="28">
        <v>95</v>
      </c>
      <c r="AH361" s="28">
        <v>76</v>
      </c>
      <c r="AI361" s="28">
        <v>69</v>
      </c>
      <c r="AJ361" s="28">
        <v>64</v>
      </c>
      <c r="AK361" s="28">
        <v>56</v>
      </c>
      <c r="AL361" s="28">
        <v>50</v>
      </c>
      <c r="AM361" s="28">
        <v>44</v>
      </c>
      <c r="AN361" s="28">
        <v>30</v>
      </c>
      <c r="AO361" s="28">
        <v>18</v>
      </c>
      <c r="AP361" s="28">
        <v>16</v>
      </c>
      <c r="AQ361" s="28">
        <v>9</v>
      </c>
      <c r="AR361" s="28">
        <v>3</v>
      </c>
      <c r="AS361" s="5">
        <v>2</v>
      </c>
      <c r="AT361" s="5">
        <v>15</v>
      </c>
      <c r="AU361" s="5">
        <v>15</v>
      </c>
      <c r="AV361" s="5">
        <v>31</v>
      </c>
      <c r="AW361" s="5">
        <v>623</v>
      </c>
      <c r="AX361" s="17">
        <v>76</v>
      </c>
      <c r="AY361" s="17">
        <v>54</v>
      </c>
      <c r="AZ361" s="27">
        <v>238</v>
      </c>
      <c r="BA361" s="5">
        <v>42</v>
      </c>
    </row>
    <row r="362" spans="1:53" s="4" customFormat="1" ht="14.25" x14ac:dyDescent="0.2">
      <c r="A362" s="20">
        <v>4111</v>
      </c>
      <c r="B362" s="20" t="s">
        <v>550</v>
      </c>
      <c r="C362" s="20" t="s">
        <v>60</v>
      </c>
      <c r="D362" s="20" t="s">
        <v>217</v>
      </c>
      <c r="E362" s="37" t="s">
        <v>216</v>
      </c>
      <c r="F362" s="37" t="s">
        <v>303</v>
      </c>
      <c r="G362" s="37" t="s">
        <v>346</v>
      </c>
      <c r="H362" s="20" t="s">
        <v>60</v>
      </c>
      <c r="I362" s="20" t="s">
        <v>221</v>
      </c>
      <c r="J362" s="37" t="s">
        <v>286</v>
      </c>
      <c r="K362" s="21">
        <v>1052</v>
      </c>
      <c r="L362" s="28">
        <v>25</v>
      </c>
      <c r="M362" s="28">
        <v>26</v>
      </c>
      <c r="N362" s="28">
        <v>26</v>
      </c>
      <c r="O362" s="28">
        <v>27</v>
      </c>
      <c r="P362" s="28">
        <v>28</v>
      </c>
      <c r="Q362" s="28">
        <v>28</v>
      </c>
      <c r="R362" s="28">
        <v>28</v>
      </c>
      <c r="S362" s="28">
        <v>28</v>
      </c>
      <c r="T362" s="28">
        <v>28</v>
      </c>
      <c r="U362" s="28">
        <v>28</v>
      </c>
      <c r="V362" s="28">
        <v>28</v>
      </c>
      <c r="W362" s="28">
        <v>28</v>
      </c>
      <c r="X362" s="28">
        <v>28</v>
      </c>
      <c r="Y362" s="28">
        <v>26</v>
      </c>
      <c r="Z362" s="28">
        <v>24</v>
      </c>
      <c r="AA362" s="28">
        <v>23</v>
      </c>
      <c r="AB362" s="28">
        <v>21</v>
      </c>
      <c r="AC362" s="28">
        <v>20</v>
      </c>
      <c r="AD362" s="28">
        <v>19</v>
      </c>
      <c r="AE362" s="28">
        <v>19</v>
      </c>
      <c r="AF362" s="28">
        <v>93</v>
      </c>
      <c r="AG362" s="28">
        <v>81</v>
      </c>
      <c r="AH362" s="28">
        <v>65</v>
      </c>
      <c r="AI362" s="28">
        <v>59</v>
      </c>
      <c r="AJ362" s="28">
        <v>55</v>
      </c>
      <c r="AK362" s="28">
        <v>48</v>
      </c>
      <c r="AL362" s="28">
        <v>42</v>
      </c>
      <c r="AM362" s="28">
        <v>37</v>
      </c>
      <c r="AN362" s="28">
        <v>25</v>
      </c>
      <c r="AO362" s="28">
        <v>15</v>
      </c>
      <c r="AP362" s="28">
        <v>14</v>
      </c>
      <c r="AQ362" s="28">
        <v>7</v>
      </c>
      <c r="AR362" s="28">
        <v>3</v>
      </c>
      <c r="AS362" s="5">
        <v>2</v>
      </c>
      <c r="AT362" s="5">
        <v>13</v>
      </c>
      <c r="AU362" s="5">
        <v>13</v>
      </c>
      <c r="AV362" s="5">
        <v>26</v>
      </c>
      <c r="AW362" s="5">
        <v>529</v>
      </c>
      <c r="AX362" s="17">
        <v>65</v>
      </c>
      <c r="AY362" s="17">
        <v>47</v>
      </c>
      <c r="AZ362" s="27">
        <v>202</v>
      </c>
      <c r="BA362" s="5">
        <v>36</v>
      </c>
    </row>
    <row r="363" spans="1:53" s="4" customFormat="1" ht="14.25" x14ac:dyDescent="0.2">
      <c r="A363" s="20">
        <v>4110</v>
      </c>
      <c r="B363" s="20" t="s">
        <v>23</v>
      </c>
      <c r="C363" s="20" t="s">
        <v>60</v>
      </c>
      <c r="D363" s="20" t="s">
        <v>217</v>
      </c>
      <c r="E363" s="37" t="s">
        <v>216</v>
      </c>
      <c r="F363" s="37" t="s">
        <v>303</v>
      </c>
      <c r="G363" s="37" t="s">
        <v>346</v>
      </c>
      <c r="H363" s="20" t="s">
        <v>60</v>
      </c>
      <c r="I363" s="20" t="s">
        <v>221</v>
      </c>
      <c r="J363" s="37" t="s">
        <v>288</v>
      </c>
      <c r="K363" s="21">
        <v>779</v>
      </c>
      <c r="L363" s="28">
        <v>19</v>
      </c>
      <c r="M363" s="28">
        <v>19</v>
      </c>
      <c r="N363" s="28">
        <v>19</v>
      </c>
      <c r="O363" s="28">
        <v>20</v>
      </c>
      <c r="P363" s="28">
        <v>20</v>
      </c>
      <c r="Q363" s="28">
        <v>21</v>
      </c>
      <c r="R363" s="28">
        <v>21</v>
      </c>
      <c r="S363" s="28">
        <v>21</v>
      </c>
      <c r="T363" s="28">
        <v>21</v>
      </c>
      <c r="U363" s="28">
        <v>21</v>
      </c>
      <c r="V363" s="28">
        <v>21</v>
      </c>
      <c r="W363" s="28">
        <v>21</v>
      </c>
      <c r="X363" s="28">
        <v>20</v>
      </c>
      <c r="Y363" s="28">
        <v>19</v>
      </c>
      <c r="Z363" s="28">
        <v>18</v>
      </c>
      <c r="AA363" s="28">
        <v>17</v>
      </c>
      <c r="AB363" s="28">
        <v>16</v>
      </c>
      <c r="AC363" s="28">
        <v>15</v>
      </c>
      <c r="AD363" s="28">
        <v>14</v>
      </c>
      <c r="AE363" s="28">
        <v>14</v>
      </c>
      <c r="AF363" s="28">
        <v>69</v>
      </c>
      <c r="AG363" s="28">
        <v>60</v>
      </c>
      <c r="AH363" s="28">
        <v>48</v>
      </c>
      <c r="AI363" s="28">
        <v>44</v>
      </c>
      <c r="AJ363" s="28">
        <v>41</v>
      </c>
      <c r="AK363" s="28">
        <v>35</v>
      </c>
      <c r="AL363" s="28">
        <v>31</v>
      </c>
      <c r="AM363" s="28">
        <v>27</v>
      </c>
      <c r="AN363" s="28">
        <v>19</v>
      </c>
      <c r="AO363" s="28">
        <v>11</v>
      </c>
      <c r="AP363" s="28">
        <v>10</v>
      </c>
      <c r="AQ363" s="28">
        <v>5</v>
      </c>
      <c r="AR363" s="28">
        <v>2</v>
      </c>
      <c r="AS363" s="5">
        <v>1</v>
      </c>
      <c r="AT363" s="5">
        <v>9</v>
      </c>
      <c r="AU363" s="5">
        <v>10</v>
      </c>
      <c r="AV363" s="5">
        <v>20</v>
      </c>
      <c r="AW363" s="5">
        <v>392</v>
      </c>
      <c r="AX363" s="17">
        <v>48</v>
      </c>
      <c r="AY363" s="17">
        <v>35</v>
      </c>
      <c r="AZ363" s="27">
        <v>149</v>
      </c>
      <c r="BA363" s="5">
        <v>27</v>
      </c>
    </row>
    <row r="364" spans="1:53" s="4" customFormat="1" ht="14.25" x14ac:dyDescent="0.2">
      <c r="A364" s="20">
        <v>4112</v>
      </c>
      <c r="B364" s="20" t="s">
        <v>551</v>
      </c>
      <c r="C364" s="20" t="s">
        <v>60</v>
      </c>
      <c r="D364" s="20" t="s">
        <v>217</v>
      </c>
      <c r="E364" s="37" t="s">
        <v>216</v>
      </c>
      <c r="F364" s="37" t="s">
        <v>303</v>
      </c>
      <c r="G364" s="37" t="s">
        <v>532</v>
      </c>
      <c r="H364" s="20" t="s">
        <v>60</v>
      </c>
      <c r="I364" s="20" t="s">
        <v>214</v>
      </c>
      <c r="J364" s="37" t="s">
        <v>288</v>
      </c>
      <c r="K364" s="21">
        <v>900</v>
      </c>
      <c r="L364" s="28">
        <v>22</v>
      </c>
      <c r="M364" s="28">
        <v>22</v>
      </c>
      <c r="N364" s="28">
        <v>23</v>
      </c>
      <c r="O364" s="28">
        <v>23</v>
      </c>
      <c r="P364" s="28">
        <v>24</v>
      </c>
      <c r="Q364" s="28">
        <v>24</v>
      </c>
      <c r="R364" s="28">
        <v>24</v>
      </c>
      <c r="S364" s="28">
        <v>24</v>
      </c>
      <c r="T364" s="28">
        <v>24</v>
      </c>
      <c r="U364" s="28">
        <v>24</v>
      </c>
      <c r="V364" s="28">
        <v>24</v>
      </c>
      <c r="W364" s="28">
        <v>24</v>
      </c>
      <c r="X364" s="28">
        <v>23</v>
      </c>
      <c r="Y364" s="28">
        <v>22</v>
      </c>
      <c r="Z364" s="28">
        <v>21</v>
      </c>
      <c r="AA364" s="28">
        <v>20</v>
      </c>
      <c r="AB364" s="28">
        <v>18</v>
      </c>
      <c r="AC364" s="28">
        <v>17</v>
      </c>
      <c r="AD364" s="28">
        <v>16</v>
      </c>
      <c r="AE364" s="28">
        <v>16</v>
      </c>
      <c r="AF364" s="28">
        <v>80</v>
      </c>
      <c r="AG364" s="28">
        <v>69</v>
      </c>
      <c r="AH364" s="28">
        <v>55</v>
      </c>
      <c r="AI364" s="28">
        <v>50</v>
      </c>
      <c r="AJ364" s="28">
        <v>47</v>
      </c>
      <c r="AK364" s="28">
        <v>41</v>
      </c>
      <c r="AL364" s="28">
        <v>36</v>
      </c>
      <c r="AM364" s="28">
        <v>32</v>
      </c>
      <c r="AN364" s="28">
        <v>22</v>
      </c>
      <c r="AO364" s="28">
        <v>13</v>
      </c>
      <c r="AP364" s="28">
        <v>12</v>
      </c>
      <c r="AQ364" s="28">
        <v>6</v>
      </c>
      <c r="AR364" s="28">
        <v>2</v>
      </c>
      <c r="AS364" s="5">
        <v>2</v>
      </c>
      <c r="AT364" s="5">
        <v>11</v>
      </c>
      <c r="AU364" s="5">
        <v>11</v>
      </c>
      <c r="AV364" s="5">
        <v>23</v>
      </c>
      <c r="AW364" s="5">
        <v>452</v>
      </c>
      <c r="AX364" s="17">
        <v>55</v>
      </c>
      <c r="AY364" s="17">
        <v>40</v>
      </c>
      <c r="AZ364" s="27">
        <v>172</v>
      </c>
      <c r="BA364" s="5">
        <v>31</v>
      </c>
    </row>
    <row r="365" spans="1:53" s="4" customFormat="1" ht="14.25" x14ac:dyDescent="0.2">
      <c r="A365" s="20">
        <v>4113</v>
      </c>
      <c r="B365" s="20" t="s">
        <v>236</v>
      </c>
      <c r="C365" s="20" t="s">
        <v>60</v>
      </c>
      <c r="D365" s="20" t="s">
        <v>217</v>
      </c>
      <c r="E365" s="37" t="s">
        <v>216</v>
      </c>
      <c r="F365" s="37" t="s">
        <v>303</v>
      </c>
      <c r="G365" s="37" t="s">
        <v>346</v>
      </c>
      <c r="H365" s="20" t="s">
        <v>60</v>
      </c>
      <c r="I365" s="20" t="s">
        <v>221</v>
      </c>
      <c r="J365" s="37" t="s">
        <v>288</v>
      </c>
      <c r="K365" s="21">
        <v>753</v>
      </c>
      <c r="L365" s="28">
        <v>18</v>
      </c>
      <c r="M365" s="28">
        <v>18</v>
      </c>
      <c r="N365" s="28">
        <v>19</v>
      </c>
      <c r="O365" s="28">
        <v>19</v>
      </c>
      <c r="P365" s="28">
        <v>20</v>
      </c>
      <c r="Q365" s="28">
        <v>20</v>
      </c>
      <c r="R365" s="28">
        <v>20</v>
      </c>
      <c r="S365" s="28">
        <v>21</v>
      </c>
      <c r="T365" s="28">
        <v>21</v>
      </c>
      <c r="U365" s="28">
        <v>21</v>
      </c>
      <c r="V365" s="28">
        <v>20</v>
      </c>
      <c r="W365" s="28">
        <v>20</v>
      </c>
      <c r="X365" s="28">
        <v>19</v>
      </c>
      <c r="Y365" s="28">
        <v>19</v>
      </c>
      <c r="Z365" s="28">
        <v>17</v>
      </c>
      <c r="AA365" s="28">
        <v>16</v>
      </c>
      <c r="AB365" s="28">
        <v>15</v>
      </c>
      <c r="AC365" s="28">
        <v>14</v>
      </c>
      <c r="AD365" s="28">
        <v>14</v>
      </c>
      <c r="AE365" s="28">
        <v>14</v>
      </c>
      <c r="AF365" s="28">
        <v>67</v>
      </c>
      <c r="AG365" s="28">
        <v>58</v>
      </c>
      <c r="AH365" s="28">
        <v>46</v>
      </c>
      <c r="AI365" s="28">
        <v>42</v>
      </c>
      <c r="AJ365" s="28">
        <v>39</v>
      </c>
      <c r="AK365" s="28">
        <v>34</v>
      </c>
      <c r="AL365" s="28">
        <v>30</v>
      </c>
      <c r="AM365" s="28">
        <v>26</v>
      </c>
      <c r="AN365" s="28">
        <v>18</v>
      </c>
      <c r="AO365" s="28">
        <v>11</v>
      </c>
      <c r="AP365" s="28">
        <v>10</v>
      </c>
      <c r="AQ365" s="28">
        <v>5</v>
      </c>
      <c r="AR365" s="28">
        <v>2</v>
      </c>
      <c r="AS365" s="5">
        <v>1</v>
      </c>
      <c r="AT365" s="5">
        <v>9</v>
      </c>
      <c r="AU365" s="5">
        <v>9</v>
      </c>
      <c r="AV365" s="5">
        <v>19</v>
      </c>
      <c r="AW365" s="5">
        <v>378</v>
      </c>
      <c r="AX365" s="17">
        <v>46</v>
      </c>
      <c r="AY365" s="17">
        <v>33</v>
      </c>
      <c r="AZ365" s="27">
        <v>144</v>
      </c>
      <c r="BA365" s="5">
        <v>26</v>
      </c>
    </row>
    <row r="366" spans="1:53" s="4" customFormat="1" ht="14.25" x14ac:dyDescent="0.2">
      <c r="A366" s="20">
        <v>4114</v>
      </c>
      <c r="B366" s="20" t="s">
        <v>552</v>
      </c>
      <c r="C366" s="20" t="s">
        <v>60</v>
      </c>
      <c r="D366" s="20" t="s">
        <v>217</v>
      </c>
      <c r="E366" s="37" t="s">
        <v>216</v>
      </c>
      <c r="F366" s="37" t="s">
        <v>303</v>
      </c>
      <c r="G366" s="37" t="s">
        <v>346</v>
      </c>
      <c r="H366" s="20" t="s">
        <v>60</v>
      </c>
      <c r="I366" s="20" t="s">
        <v>221</v>
      </c>
      <c r="J366" s="37" t="s">
        <v>288</v>
      </c>
      <c r="K366" s="21">
        <v>712</v>
      </c>
      <c r="L366" s="28">
        <v>17</v>
      </c>
      <c r="M366" s="28">
        <v>18</v>
      </c>
      <c r="N366" s="28">
        <v>18</v>
      </c>
      <c r="O366" s="28">
        <v>19</v>
      </c>
      <c r="P366" s="28">
        <v>19</v>
      </c>
      <c r="Q366" s="28">
        <v>19</v>
      </c>
      <c r="R366" s="28">
        <v>19</v>
      </c>
      <c r="S366" s="28">
        <v>19</v>
      </c>
      <c r="T366" s="28">
        <v>19</v>
      </c>
      <c r="U366" s="28">
        <v>19</v>
      </c>
      <c r="V366" s="28">
        <v>19</v>
      </c>
      <c r="W366" s="28">
        <v>19</v>
      </c>
      <c r="X366" s="28">
        <v>18</v>
      </c>
      <c r="Y366" s="28">
        <v>18</v>
      </c>
      <c r="Z366" s="28">
        <v>16</v>
      </c>
      <c r="AA366" s="28">
        <v>15</v>
      </c>
      <c r="AB366" s="28">
        <v>14</v>
      </c>
      <c r="AC366" s="28">
        <v>13</v>
      </c>
      <c r="AD366" s="28">
        <v>13</v>
      </c>
      <c r="AE366" s="28">
        <v>13</v>
      </c>
      <c r="AF366" s="28">
        <v>63</v>
      </c>
      <c r="AG366" s="28">
        <v>55</v>
      </c>
      <c r="AH366" s="28">
        <v>44</v>
      </c>
      <c r="AI366" s="28">
        <v>40</v>
      </c>
      <c r="AJ366" s="28">
        <v>37</v>
      </c>
      <c r="AK366" s="28">
        <v>32</v>
      </c>
      <c r="AL366" s="28">
        <v>29</v>
      </c>
      <c r="AM366" s="28">
        <v>25</v>
      </c>
      <c r="AN366" s="28">
        <v>17</v>
      </c>
      <c r="AO366" s="28">
        <v>10</v>
      </c>
      <c r="AP366" s="28">
        <v>9</v>
      </c>
      <c r="AQ366" s="28">
        <v>5</v>
      </c>
      <c r="AR366" s="28">
        <v>2</v>
      </c>
      <c r="AS366" s="5">
        <v>1</v>
      </c>
      <c r="AT366" s="5">
        <v>9</v>
      </c>
      <c r="AU366" s="5">
        <v>9</v>
      </c>
      <c r="AV366" s="5">
        <v>18</v>
      </c>
      <c r="AW366" s="5">
        <v>358</v>
      </c>
      <c r="AX366" s="17">
        <v>44</v>
      </c>
      <c r="AY366" s="17">
        <v>32</v>
      </c>
      <c r="AZ366" s="27">
        <v>136</v>
      </c>
      <c r="BA366" s="5">
        <v>24</v>
      </c>
    </row>
    <row r="367" spans="1:53" s="4" customFormat="1" ht="14.25" x14ac:dyDescent="0.2">
      <c r="A367" s="20">
        <v>7393</v>
      </c>
      <c r="B367" s="20" t="s">
        <v>553</v>
      </c>
      <c r="C367" s="20" t="s">
        <v>60</v>
      </c>
      <c r="D367" s="20" t="s">
        <v>217</v>
      </c>
      <c r="E367" s="37" t="s">
        <v>216</v>
      </c>
      <c r="F367" s="37" t="s">
        <v>303</v>
      </c>
      <c r="G367" s="37" t="s">
        <v>346</v>
      </c>
      <c r="H367" s="20" t="s">
        <v>60</v>
      </c>
      <c r="I367" s="20" t="s">
        <v>221</v>
      </c>
      <c r="J367" s="37" t="s">
        <v>288</v>
      </c>
      <c r="K367" s="21">
        <v>1815</v>
      </c>
      <c r="L367" s="28">
        <v>43</v>
      </c>
      <c r="M367" s="28">
        <v>45</v>
      </c>
      <c r="N367" s="28">
        <v>46</v>
      </c>
      <c r="O367" s="28">
        <v>47</v>
      </c>
      <c r="P367" s="28">
        <v>47</v>
      </c>
      <c r="Q367" s="28">
        <v>48</v>
      </c>
      <c r="R367" s="28">
        <v>49</v>
      </c>
      <c r="S367" s="28">
        <v>49</v>
      </c>
      <c r="T367" s="28">
        <v>49</v>
      </c>
      <c r="U367" s="28">
        <v>49</v>
      </c>
      <c r="V367" s="28">
        <v>48</v>
      </c>
      <c r="W367" s="28">
        <v>48</v>
      </c>
      <c r="X367" s="28">
        <v>47</v>
      </c>
      <c r="Y367" s="28">
        <v>44</v>
      </c>
      <c r="Z367" s="28">
        <v>42</v>
      </c>
      <c r="AA367" s="28">
        <v>39</v>
      </c>
      <c r="AB367" s="28">
        <v>36</v>
      </c>
      <c r="AC367" s="28">
        <v>35</v>
      </c>
      <c r="AD367" s="28">
        <v>34</v>
      </c>
      <c r="AE367" s="28">
        <v>33</v>
      </c>
      <c r="AF367" s="28">
        <v>162</v>
      </c>
      <c r="AG367" s="28">
        <v>138</v>
      </c>
      <c r="AH367" s="28">
        <v>112</v>
      </c>
      <c r="AI367" s="28">
        <v>102</v>
      </c>
      <c r="AJ367" s="28">
        <v>94</v>
      </c>
      <c r="AK367" s="28">
        <v>81</v>
      </c>
      <c r="AL367" s="28">
        <v>74</v>
      </c>
      <c r="AM367" s="28">
        <v>64</v>
      </c>
      <c r="AN367" s="28">
        <v>42</v>
      </c>
      <c r="AO367" s="28">
        <v>28</v>
      </c>
      <c r="AP367" s="28">
        <v>23</v>
      </c>
      <c r="AQ367" s="28">
        <v>13</v>
      </c>
      <c r="AR367" s="28">
        <v>4</v>
      </c>
      <c r="AS367" s="5">
        <v>5</v>
      </c>
      <c r="AT367" s="5">
        <v>22</v>
      </c>
      <c r="AU367" s="5">
        <v>23</v>
      </c>
      <c r="AV367" s="5">
        <v>45</v>
      </c>
      <c r="AW367" s="5">
        <v>910</v>
      </c>
      <c r="AX367" s="17">
        <v>111</v>
      </c>
      <c r="AY367" s="17">
        <v>80</v>
      </c>
      <c r="AZ367" s="27">
        <v>348</v>
      </c>
      <c r="BA367" s="5">
        <v>62</v>
      </c>
    </row>
    <row r="368" spans="1:53" s="4" customFormat="1" ht="14.25" x14ac:dyDescent="0.2">
      <c r="A368" s="20">
        <v>11188</v>
      </c>
      <c r="B368" s="20" t="s">
        <v>554</v>
      </c>
      <c r="C368" s="20" t="s">
        <v>60</v>
      </c>
      <c r="D368" s="20" t="s">
        <v>217</v>
      </c>
      <c r="E368" s="37" t="s">
        <v>216</v>
      </c>
      <c r="F368" s="37" t="s">
        <v>303</v>
      </c>
      <c r="G368" s="37" t="s">
        <v>532</v>
      </c>
      <c r="H368" s="20" t="s">
        <v>60</v>
      </c>
      <c r="I368" s="20" t="s">
        <v>214</v>
      </c>
      <c r="J368" s="37" t="s">
        <v>288</v>
      </c>
      <c r="K368" s="21">
        <v>656</v>
      </c>
      <c r="L368" s="28">
        <v>15</v>
      </c>
      <c r="M368" s="28">
        <v>16</v>
      </c>
      <c r="N368" s="28">
        <v>17</v>
      </c>
      <c r="O368" s="28">
        <v>17</v>
      </c>
      <c r="P368" s="28">
        <v>17</v>
      </c>
      <c r="Q368" s="28">
        <v>17</v>
      </c>
      <c r="R368" s="28">
        <v>18</v>
      </c>
      <c r="S368" s="28">
        <v>18</v>
      </c>
      <c r="T368" s="28">
        <v>18</v>
      </c>
      <c r="U368" s="28">
        <v>18</v>
      </c>
      <c r="V368" s="28">
        <v>18</v>
      </c>
      <c r="W368" s="28">
        <v>17</v>
      </c>
      <c r="X368" s="28">
        <v>17</v>
      </c>
      <c r="Y368" s="28">
        <v>16</v>
      </c>
      <c r="Z368" s="28">
        <v>15</v>
      </c>
      <c r="AA368" s="28">
        <v>14</v>
      </c>
      <c r="AB368" s="28">
        <v>13</v>
      </c>
      <c r="AC368" s="28">
        <v>12</v>
      </c>
      <c r="AD368" s="28">
        <v>12</v>
      </c>
      <c r="AE368" s="28">
        <v>12</v>
      </c>
      <c r="AF368" s="28">
        <v>58</v>
      </c>
      <c r="AG368" s="28">
        <v>50</v>
      </c>
      <c r="AH368" s="28">
        <v>40</v>
      </c>
      <c r="AI368" s="28">
        <v>37</v>
      </c>
      <c r="AJ368" s="28">
        <v>34</v>
      </c>
      <c r="AK368" s="28">
        <v>30</v>
      </c>
      <c r="AL368" s="28">
        <v>26</v>
      </c>
      <c r="AM368" s="28">
        <v>23</v>
      </c>
      <c r="AN368" s="28">
        <v>16</v>
      </c>
      <c r="AO368" s="28">
        <v>10</v>
      </c>
      <c r="AP368" s="28">
        <v>8</v>
      </c>
      <c r="AQ368" s="28">
        <v>5</v>
      </c>
      <c r="AR368" s="28">
        <v>2</v>
      </c>
      <c r="AS368" s="5">
        <v>1</v>
      </c>
      <c r="AT368" s="5">
        <v>8</v>
      </c>
      <c r="AU368" s="5">
        <v>8</v>
      </c>
      <c r="AV368" s="5">
        <v>16</v>
      </c>
      <c r="AW368" s="5">
        <v>330</v>
      </c>
      <c r="AX368" s="17">
        <v>40</v>
      </c>
      <c r="AY368" s="17">
        <v>29</v>
      </c>
      <c r="AZ368" s="27">
        <v>126</v>
      </c>
      <c r="BA368" s="5">
        <v>22</v>
      </c>
    </row>
    <row r="369" spans="1:53" s="4" customFormat="1" ht="14.25" x14ac:dyDescent="0.2">
      <c r="A369" s="20">
        <v>4102</v>
      </c>
      <c r="B369" s="20" t="s">
        <v>219</v>
      </c>
      <c r="C369" s="20" t="s">
        <v>60</v>
      </c>
      <c r="D369" s="20" t="s">
        <v>219</v>
      </c>
      <c r="E369" s="37" t="s">
        <v>218</v>
      </c>
      <c r="F369" s="37" t="s">
        <v>303</v>
      </c>
      <c r="G369" s="37" t="s">
        <v>294</v>
      </c>
      <c r="H369" s="20" t="s">
        <v>60</v>
      </c>
      <c r="I369" s="20" t="s">
        <v>207</v>
      </c>
      <c r="J369" s="37" t="s">
        <v>305</v>
      </c>
      <c r="K369" s="21">
        <v>1145</v>
      </c>
      <c r="L369" s="28">
        <v>35</v>
      </c>
      <c r="M369" s="28">
        <v>33</v>
      </c>
      <c r="N369" s="28">
        <v>31</v>
      </c>
      <c r="O369" s="28">
        <v>30</v>
      </c>
      <c r="P369" s="28">
        <v>29</v>
      </c>
      <c r="Q369" s="28">
        <v>30</v>
      </c>
      <c r="R369" s="28">
        <v>30</v>
      </c>
      <c r="S369" s="28">
        <v>30</v>
      </c>
      <c r="T369" s="28">
        <v>31</v>
      </c>
      <c r="U369" s="28">
        <v>32</v>
      </c>
      <c r="V369" s="28">
        <v>33</v>
      </c>
      <c r="W369" s="28">
        <v>33</v>
      </c>
      <c r="X369" s="28">
        <v>33</v>
      </c>
      <c r="Y369" s="28">
        <v>32</v>
      </c>
      <c r="Z369" s="28">
        <v>29</v>
      </c>
      <c r="AA369" s="28">
        <v>26</v>
      </c>
      <c r="AB369" s="28">
        <v>22</v>
      </c>
      <c r="AC369" s="28">
        <v>20</v>
      </c>
      <c r="AD369" s="28">
        <v>19</v>
      </c>
      <c r="AE369" s="28">
        <v>19</v>
      </c>
      <c r="AF369" s="28">
        <v>89</v>
      </c>
      <c r="AG369" s="28">
        <v>76</v>
      </c>
      <c r="AH369" s="28">
        <v>68</v>
      </c>
      <c r="AI369" s="28">
        <v>59</v>
      </c>
      <c r="AJ369" s="28">
        <v>57</v>
      </c>
      <c r="AK369" s="28">
        <v>47</v>
      </c>
      <c r="AL369" s="28">
        <v>43</v>
      </c>
      <c r="AM369" s="28">
        <v>46</v>
      </c>
      <c r="AN369" s="28">
        <v>26</v>
      </c>
      <c r="AO369" s="28">
        <v>23</v>
      </c>
      <c r="AP369" s="28">
        <v>20</v>
      </c>
      <c r="AQ369" s="28">
        <v>11</v>
      </c>
      <c r="AR369" s="28">
        <v>3</v>
      </c>
      <c r="AS369" s="5">
        <v>2</v>
      </c>
      <c r="AT369" s="5">
        <v>16</v>
      </c>
      <c r="AU369" s="5">
        <v>17</v>
      </c>
      <c r="AV369" s="5">
        <v>38</v>
      </c>
      <c r="AW369" s="5">
        <v>558</v>
      </c>
      <c r="AX369" s="17">
        <v>73</v>
      </c>
      <c r="AY369" s="17">
        <v>47</v>
      </c>
      <c r="AZ369" s="27">
        <v>205</v>
      </c>
      <c r="BA369" s="5">
        <v>52</v>
      </c>
    </row>
    <row r="370" spans="1:53" s="4" customFormat="1" ht="14.25" x14ac:dyDescent="0.2">
      <c r="A370" s="20">
        <v>4103</v>
      </c>
      <c r="B370" s="20" t="s">
        <v>240</v>
      </c>
      <c r="C370" s="20" t="s">
        <v>60</v>
      </c>
      <c r="D370" s="20" t="s">
        <v>219</v>
      </c>
      <c r="E370" s="37" t="s">
        <v>218</v>
      </c>
      <c r="F370" s="37" t="s">
        <v>303</v>
      </c>
      <c r="G370" s="37" t="s">
        <v>294</v>
      </c>
      <c r="H370" s="20" t="s">
        <v>60</v>
      </c>
      <c r="I370" s="20" t="s">
        <v>207</v>
      </c>
      <c r="J370" s="37" t="s">
        <v>288</v>
      </c>
      <c r="K370" s="21">
        <v>773</v>
      </c>
      <c r="L370" s="28">
        <v>24</v>
      </c>
      <c r="M370" s="28">
        <v>22</v>
      </c>
      <c r="N370" s="28">
        <v>21</v>
      </c>
      <c r="O370" s="28">
        <v>20</v>
      </c>
      <c r="P370" s="28">
        <v>20</v>
      </c>
      <c r="Q370" s="28">
        <v>20</v>
      </c>
      <c r="R370" s="28">
        <v>20</v>
      </c>
      <c r="S370" s="28">
        <v>21</v>
      </c>
      <c r="T370" s="28">
        <v>21</v>
      </c>
      <c r="U370" s="28">
        <v>22</v>
      </c>
      <c r="V370" s="28">
        <v>22</v>
      </c>
      <c r="W370" s="28">
        <v>23</v>
      </c>
      <c r="X370" s="28">
        <v>23</v>
      </c>
      <c r="Y370" s="28">
        <v>21</v>
      </c>
      <c r="Z370" s="28">
        <v>19</v>
      </c>
      <c r="AA370" s="28">
        <v>17</v>
      </c>
      <c r="AB370" s="28">
        <v>15</v>
      </c>
      <c r="AC370" s="28">
        <v>13</v>
      </c>
      <c r="AD370" s="28">
        <v>13</v>
      </c>
      <c r="AE370" s="28">
        <v>13</v>
      </c>
      <c r="AF370" s="28">
        <v>60</v>
      </c>
      <c r="AG370" s="28">
        <v>52</v>
      </c>
      <c r="AH370" s="28">
        <v>46</v>
      </c>
      <c r="AI370" s="28">
        <v>40</v>
      </c>
      <c r="AJ370" s="28">
        <v>38</v>
      </c>
      <c r="AK370" s="28">
        <v>32</v>
      </c>
      <c r="AL370" s="28">
        <v>29</v>
      </c>
      <c r="AM370" s="28">
        <v>31</v>
      </c>
      <c r="AN370" s="28">
        <v>18</v>
      </c>
      <c r="AO370" s="28">
        <v>15</v>
      </c>
      <c r="AP370" s="28">
        <v>13</v>
      </c>
      <c r="AQ370" s="28">
        <v>7</v>
      </c>
      <c r="AR370" s="28">
        <v>2</v>
      </c>
      <c r="AS370" s="5">
        <v>2</v>
      </c>
      <c r="AT370" s="5">
        <v>11</v>
      </c>
      <c r="AU370" s="5">
        <v>11</v>
      </c>
      <c r="AV370" s="5">
        <v>26</v>
      </c>
      <c r="AW370" s="5">
        <v>379</v>
      </c>
      <c r="AX370" s="17">
        <v>49</v>
      </c>
      <c r="AY370" s="17">
        <v>32</v>
      </c>
      <c r="AZ370" s="27">
        <v>139</v>
      </c>
      <c r="BA370" s="5">
        <v>35</v>
      </c>
    </row>
    <row r="371" spans="1:53" s="4" customFormat="1" ht="14.25" x14ac:dyDescent="0.2">
      <c r="A371" s="20">
        <v>4104</v>
      </c>
      <c r="B371" s="20" t="s">
        <v>221</v>
      </c>
      <c r="C371" s="20" t="s">
        <v>60</v>
      </c>
      <c r="D371" s="20" t="s">
        <v>221</v>
      </c>
      <c r="E371" s="37" t="s">
        <v>220</v>
      </c>
      <c r="F371" s="37" t="s">
        <v>303</v>
      </c>
      <c r="G371" s="37" t="s">
        <v>346</v>
      </c>
      <c r="H371" s="20" t="s">
        <v>60</v>
      </c>
      <c r="I371" s="20" t="s">
        <v>221</v>
      </c>
      <c r="J371" s="37" t="s">
        <v>286</v>
      </c>
      <c r="K371" s="21">
        <v>3091</v>
      </c>
      <c r="L371" s="28">
        <v>82</v>
      </c>
      <c r="M371" s="28">
        <v>82</v>
      </c>
      <c r="N371" s="28">
        <v>82</v>
      </c>
      <c r="O371" s="28">
        <v>82</v>
      </c>
      <c r="P371" s="28">
        <v>82</v>
      </c>
      <c r="Q371" s="28">
        <v>82</v>
      </c>
      <c r="R371" s="28">
        <v>82</v>
      </c>
      <c r="S371" s="28">
        <v>81</v>
      </c>
      <c r="T371" s="28">
        <v>80</v>
      </c>
      <c r="U371" s="28">
        <v>78</v>
      </c>
      <c r="V371" s="28">
        <v>77</v>
      </c>
      <c r="W371" s="28">
        <v>76</v>
      </c>
      <c r="X371" s="28">
        <v>74</v>
      </c>
      <c r="Y371" s="28">
        <v>71</v>
      </c>
      <c r="Z371" s="28">
        <v>68</v>
      </c>
      <c r="AA371" s="28">
        <v>65</v>
      </c>
      <c r="AB371" s="28">
        <v>62</v>
      </c>
      <c r="AC371" s="28">
        <v>59</v>
      </c>
      <c r="AD371" s="28">
        <v>58</v>
      </c>
      <c r="AE371" s="28">
        <v>59</v>
      </c>
      <c r="AF371" s="28">
        <v>295</v>
      </c>
      <c r="AG371" s="28">
        <v>271</v>
      </c>
      <c r="AH371" s="28">
        <v>210</v>
      </c>
      <c r="AI371" s="28">
        <v>162</v>
      </c>
      <c r="AJ371" s="28">
        <v>149</v>
      </c>
      <c r="AK371" s="28">
        <v>117</v>
      </c>
      <c r="AL371" s="28">
        <v>111</v>
      </c>
      <c r="AM371" s="28">
        <v>85</v>
      </c>
      <c r="AN371" s="28">
        <v>87</v>
      </c>
      <c r="AO371" s="28">
        <v>52</v>
      </c>
      <c r="AP371" s="28">
        <v>37</v>
      </c>
      <c r="AQ371" s="28">
        <v>22</v>
      </c>
      <c r="AR371" s="28">
        <v>11</v>
      </c>
      <c r="AS371" s="5">
        <v>7</v>
      </c>
      <c r="AT371" s="5">
        <v>40</v>
      </c>
      <c r="AU371" s="5">
        <v>41</v>
      </c>
      <c r="AV371" s="5">
        <v>85</v>
      </c>
      <c r="AW371" s="5">
        <v>1567</v>
      </c>
      <c r="AX371" s="17">
        <v>190</v>
      </c>
      <c r="AY371" s="17">
        <v>149</v>
      </c>
      <c r="AZ371" s="27">
        <v>604</v>
      </c>
      <c r="BA371" s="5">
        <v>117</v>
      </c>
    </row>
    <row r="372" spans="1:53" s="4" customFormat="1" ht="14.25" x14ac:dyDescent="0.2">
      <c r="A372" s="20">
        <v>4105</v>
      </c>
      <c r="B372" s="20" t="s">
        <v>555</v>
      </c>
      <c r="C372" s="20" t="s">
        <v>60</v>
      </c>
      <c r="D372" s="20" t="s">
        <v>221</v>
      </c>
      <c r="E372" s="37" t="s">
        <v>220</v>
      </c>
      <c r="F372" s="37" t="s">
        <v>303</v>
      </c>
      <c r="G372" s="37" t="s">
        <v>346</v>
      </c>
      <c r="H372" s="20" t="s">
        <v>60</v>
      </c>
      <c r="I372" s="20" t="s">
        <v>221</v>
      </c>
      <c r="J372" s="37" t="s">
        <v>288</v>
      </c>
      <c r="K372" s="21">
        <v>698</v>
      </c>
      <c r="L372" s="28">
        <v>18</v>
      </c>
      <c r="M372" s="28">
        <v>18</v>
      </c>
      <c r="N372" s="28">
        <v>18</v>
      </c>
      <c r="O372" s="28">
        <v>19</v>
      </c>
      <c r="P372" s="28">
        <v>18</v>
      </c>
      <c r="Q372" s="28">
        <v>18</v>
      </c>
      <c r="R372" s="28">
        <v>18</v>
      </c>
      <c r="S372" s="28">
        <v>18</v>
      </c>
      <c r="T372" s="28">
        <v>18</v>
      </c>
      <c r="U372" s="28">
        <v>18</v>
      </c>
      <c r="V372" s="28">
        <v>17</v>
      </c>
      <c r="W372" s="28">
        <v>17</v>
      </c>
      <c r="X372" s="28">
        <v>17</v>
      </c>
      <c r="Y372" s="28">
        <v>17</v>
      </c>
      <c r="Z372" s="28">
        <v>16</v>
      </c>
      <c r="AA372" s="28">
        <v>15</v>
      </c>
      <c r="AB372" s="28">
        <v>14</v>
      </c>
      <c r="AC372" s="28">
        <v>13</v>
      </c>
      <c r="AD372" s="28">
        <v>13</v>
      </c>
      <c r="AE372" s="28">
        <v>13</v>
      </c>
      <c r="AF372" s="28">
        <v>67</v>
      </c>
      <c r="AG372" s="28">
        <v>61</v>
      </c>
      <c r="AH372" s="28">
        <v>47</v>
      </c>
      <c r="AI372" s="28">
        <v>37</v>
      </c>
      <c r="AJ372" s="28">
        <v>34</v>
      </c>
      <c r="AK372" s="28">
        <v>27</v>
      </c>
      <c r="AL372" s="28">
        <v>25</v>
      </c>
      <c r="AM372" s="28">
        <v>19</v>
      </c>
      <c r="AN372" s="28">
        <v>20</v>
      </c>
      <c r="AO372" s="28">
        <v>12</v>
      </c>
      <c r="AP372" s="28">
        <v>8</v>
      </c>
      <c r="AQ372" s="28">
        <v>5</v>
      </c>
      <c r="AR372" s="28">
        <v>3</v>
      </c>
      <c r="AS372" s="5">
        <v>1</v>
      </c>
      <c r="AT372" s="5">
        <v>9</v>
      </c>
      <c r="AU372" s="5">
        <v>9</v>
      </c>
      <c r="AV372" s="5">
        <v>19</v>
      </c>
      <c r="AW372" s="5">
        <v>354</v>
      </c>
      <c r="AX372" s="17">
        <v>43</v>
      </c>
      <c r="AY372" s="17">
        <v>34</v>
      </c>
      <c r="AZ372" s="27">
        <v>137</v>
      </c>
      <c r="BA372" s="5">
        <v>26</v>
      </c>
    </row>
    <row r="373" spans="1:53" s="4" customFormat="1" ht="14.25" x14ac:dyDescent="0.2">
      <c r="A373" s="20">
        <v>4106</v>
      </c>
      <c r="B373" s="20" t="s">
        <v>556</v>
      </c>
      <c r="C373" s="20" t="s">
        <v>60</v>
      </c>
      <c r="D373" s="20" t="s">
        <v>221</v>
      </c>
      <c r="E373" s="37" t="s">
        <v>220</v>
      </c>
      <c r="F373" s="37" t="s">
        <v>303</v>
      </c>
      <c r="G373" s="37" t="s">
        <v>346</v>
      </c>
      <c r="H373" s="20" t="s">
        <v>60</v>
      </c>
      <c r="I373" s="20" t="s">
        <v>221</v>
      </c>
      <c r="J373" s="37" t="s">
        <v>288</v>
      </c>
      <c r="K373" s="21">
        <v>1490</v>
      </c>
      <c r="L373" s="28">
        <v>39</v>
      </c>
      <c r="M373" s="28">
        <v>39</v>
      </c>
      <c r="N373" s="28">
        <v>39</v>
      </c>
      <c r="O373" s="28">
        <v>40</v>
      </c>
      <c r="P373" s="28">
        <v>39</v>
      </c>
      <c r="Q373" s="28">
        <v>39</v>
      </c>
      <c r="R373" s="28">
        <v>39</v>
      </c>
      <c r="S373" s="28">
        <v>39</v>
      </c>
      <c r="T373" s="28">
        <v>39</v>
      </c>
      <c r="U373" s="28">
        <v>38</v>
      </c>
      <c r="V373" s="28">
        <v>37</v>
      </c>
      <c r="W373" s="28">
        <v>37</v>
      </c>
      <c r="X373" s="28">
        <v>36</v>
      </c>
      <c r="Y373" s="28">
        <v>34</v>
      </c>
      <c r="Z373" s="28">
        <v>33</v>
      </c>
      <c r="AA373" s="28">
        <v>31</v>
      </c>
      <c r="AB373" s="28">
        <v>29</v>
      </c>
      <c r="AC373" s="28">
        <v>28</v>
      </c>
      <c r="AD373" s="28">
        <v>28</v>
      </c>
      <c r="AE373" s="28">
        <v>28</v>
      </c>
      <c r="AF373" s="28">
        <v>142</v>
      </c>
      <c r="AG373" s="28">
        <v>131</v>
      </c>
      <c r="AH373" s="28">
        <v>101</v>
      </c>
      <c r="AI373" s="28">
        <v>78</v>
      </c>
      <c r="AJ373" s="28">
        <v>72</v>
      </c>
      <c r="AK373" s="28">
        <v>57</v>
      </c>
      <c r="AL373" s="28">
        <v>54</v>
      </c>
      <c r="AM373" s="28">
        <v>41</v>
      </c>
      <c r="AN373" s="28">
        <v>42</v>
      </c>
      <c r="AO373" s="28">
        <v>26</v>
      </c>
      <c r="AP373" s="28">
        <v>18</v>
      </c>
      <c r="AQ373" s="28">
        <v>11</v>
      </c>
      <c r="AR373" s="28">
        <v>6</v>
      </c>
      <c r="AS373" s="5">
        <v>3</v>
      </c>
      <c r="AT373" s="5">
        <v>20</v>
      </c>
      <c r="AU373" s="5">
        <v>20</v>
      </c>
      <c r="AV373" s="5">
        <v>41</v>
      </c>
      <c r="AW373" s="5">
        <v>755</v>
      </c>
      <c r="AX373" s="17">
        <v>92</v>
      </c>
      <c r="AY373" s="17">
        <v>72</v>
      </c>
      <c r="AZ373" s="27">
        <v>292</v>
      </c>
      <c r="BA373" s="5">
        <v>56</v>
      </c>
    </row>
    <row r="374" spans="1:53" s="4" customFormat="1" ht="14.25" x14ac:dyDescent="0.2">
      <c r="A374" s="20">
        <v>4107</v>
      </c>
      <c r="B374" s="20" t="s">
        <v>557</v>
      </c>
      <c r="C374" s="20" t="s">
        <v>60</v>
      </c>
      <c r="D374" s="20" t="s">
        <v>221</v>
      </c>
      <c r="E374" s="37" t="s">
        <v>220</v>
      </c>
      <c r="F374" s="37" t="s">
        <v>303</v>
      </c>
      <c r="G374" s="37" t="s">
        <v>346</v>
      </c>
      <c r="H374" s="20" t="s">
        <v>60</v>
      </c>
      <c r="I374" s="20" t="s">
        <v>221</v>
      </c>
      <c r="J374" s="37" t="s">
        <v>288</v>
      </c>
      <c r="K374" s="21">
        <v>820</v>
      </c>
      <c r="L374" s="28">
        <v>22</v>
      </c>
      <c r="M374" s="28">
        <v>22</v>
      </c>
      <c r="N374" s="28">
        <v>22</v>
      </c>
      <c r="O374" s="28">
        <v>22</v>
      </c>
      <c r="P374" s="28">
        <v>22</v>
      </c>
      <c r="Q374" s="28">
        <v>22</v>
      </c>
      <c r="R374" s="28">
        <v>22</v>
      </c>
      <c r="S374" s="28">
        <v>21</v>
      </c>
      <c r="T374" s="28">
        <v>21</v>
      </c>
      <c r="U374" s="28">
        <v>21</v>
      </c>
      <c r="V374" s="28">
        <v>21</v>
      </c>
      <c r="W374" s="28">
        <v>20</v>
      </c>
      <c r="X374" s="28">
        <v>20</v>
      </c>
      <c r="Y374" s="28">
        <v>19</v>
      </c>
      <c r="Z374" s="28">
        <v>18</v>
      </c>
      <c r="AA374" s="28">
        <v>16</v>
      </c>
      <c r="AB374" s="28">
        <v>16</v>
      </c>
      <c r="AC374" s="28">
        <v>16</v>
      </c>
      <c r="AD374" s="28">
        <v>15</v>
      </c>
      <c r="AE374" s="28">
        <v>16</v>
      </c>
      <c r="AF374" s="28">
        <v>78</v>
      </c>
      <c r="AG374" s="28">
        <v>72</v>
      </c>
      <c r="AH374" s="28">
        <v>56</v>
      </c>
      <c r="AI374" s="28">
        <v>42</v>
      </c>
      <c r="AJ374" s="28">
        <v>38</v>
      </c>
      <c r="AK374" s="28">
        <v>31</v>
      </c>
      <c r="AL374" s="28">
        <v>30</v>
      </c>
      <c r="AM374" s="28">
        <v>23</v>
      </c>
      <c r="AN374" s="28">
        <v>23</v>
      </c>
      <c r="AO374" s="28">
        <v>14</v>
      </c>
      <c r="AP374" s="28">
        <v>10</v>
      </c>
      <c r="AQ374" s="28">
        <v>6</v>
      </c>
      <c r="AR374" s="28">
        <v>3</v>
      </c>
      <c r="AS374" s="5">
        <v>2</v>
      </c>
      <c r="AT374" s="5">
        <v>11</v>
      </c>
      <c r="AU374" s="5">
        <v>11</v>
      </c>
      <c r="AV374" s="5">
        <v>23</v>
      </c>
      <c r="AW374" s="5">
        <v>416</v>
      </c>
      <c r="AX374" s="17">
        <v>51</v>
      </c>
      <c r="AY374" s="17">
        <v>40</v>
      </c>
      <c r="AZ374" s="27">
        <v>161</v>
      </c>
      <c r="BA374" s="5">
        <v>31</v>
      </c>
    </row>
    <row r="375" spans="1:53" s="4" customFormat="1" ht="14.25" x14ac:dyDescent="0.2">
      <c r="A375" s="20">
        <v>4108</v>
      </c>
      <c r="B375" s="20" t="s">
        <v>558</v>
      </c>
      <c r="C375" s="20" t="s">
        <v>60</v>
      </c>
      <c r="D375" s="20" t="s">
        <v>221</v>
      </c>
      <c r="E375" s="37" t="s">
        <v>220</v>
      </c>
      <c r="F375" s="37" t="s">
        <v>303</v>
      </c>
      <c r="G375" s="37" t="s">
        <v>346</v>
      </c>
      <c r="H375" s="20" t="s">
        <v>60</v>
      </c>
      <c r="I375" s="20" t="s">
        <v>221</v>
      </c>
      <c r="J375" s="37" t="s">
        <v>288</v>
      </c>
      <c r="K375" s="21">
        <v>511</v>
      </c>
      <c r="L375" s="28">
        <v>13</v>
      </c>
      <c r="M375" s="28">
        <v>14</v>
      </c>
      <c r="N375" s="28">
        <v>14</v>
      </c>
      <c r="O375" s="28">
        <v>13</v>
      </c>
      <c r="P375" s="28">
        <v>14</v>
      </c>
      <c r="Q375" s="28">
        <v>14</v>
      </c>
      <c r="R375" s="28">
        <v>13</v>
      </c>
      <c r="S375" s="28">
        <v>13</v>
      </c>
      <c r="T375" s="28">
        <v>13</v>
      </c>
      <c r="U375" s="28">
        <v>12</v>
      </c>
      <c r="V375" s="28">
        <v>13</v>
      </c>
      <c r="W375" s="28">
        <v>12</v>
      </c>
      <c r="X375" s="28">
        <v>12</v>
      </c>
      <c r="Y375" s="28">
        <v>12</v>
      </c>
      <c r="Z375" s="28">
        <v>11</v>
      </c>
      <c r="AA375" s="28">
        <v>11</v>
      </c>
      <c r="AB375" s="28">
        <v>10</v>
      </c>
      <c r="AC375" s="28">
        <v>10</v>
      </c>
      <c r="AD375" s="28">
        <v>10</v>
      </c>
      <c r="AE375" s="28">
        <v>10</v>
      </c>
      <c r="AF375" s="28">
        <v>49</v>
      </c>
      <c r="AG375" s="28">
        <v>45</v>
      </c>
      <c r="AH375" s="28">
        <v>35</v>
      </c>
      <c r="AI375" s="28">
        <v>27</v>
      </c>
      <c r="AJ375" s="28">
        <v>25</v>
      </c>
      <c r="AK375" s="28">
        <v>19</v>
      </c>
      <c r="AL375" s="28">
        <v>18</v>
      </c>
      <c r="AM375" s="28">
        <v>14</v>
      </c>
      <c r="AN375" s="28">
        <v>14</v>
      </c>
      <c r="AO375" s="28">
        <v>9</v>
      </c>
      <c r="AP375" s="28">
        <v>6</v>
      </c>
      <c r="AQ375" s="28">
        <v>4</v>
      </c>
      <c r="AR375" s="28">
        <v>2</v>
      </c>
      <c r="AS375" s="5">
        <v>1</v>
      </c>
      <c r="AT375" s="5">
        <v>7</v>
      </c>
      <c r="AU375" s="5">
        <v>7</v>
      </c>
      <c r="AV375" s="5">
        <v>14</v>
      </c>
      <c r="AW375" s="5">
        <v>259</v>
      </c>
      <c r="AX375" s="17">
        <v>32</v>
      </c>
      <c r="AY375" s="17">
        <v>25</v>
      </c>
      <c r="AZ375" s="27">
        <v>100</v>
      </c>
      <c r="BA375" s="5">
        <v>19</v>
      </c>
    </row>
    <row r="376" spans="1:53" s="4" customFormat="1" ht="14.25" x14ac:dyDescent="0.2">
      <c r="A376" s="20">
        <v>7390</v>
      </c>
      <c r="B376" s="20" t="s">
        <v>559</v>
      </c>
      <c r="C376" s="20" t="s">
        <v>60</v>
      </c>
      <c r="D376" s="20" t="s">
        <v>221</v>
      </c>
      <c r="E376" s="37" t="s">
        <v>220</v>
      </c>
      <c r="F376" s="37" t="s">
        <v>303</v>
      </c>
      <c r="G376" s="37" t="s">
        <v>346</v>
      </c>
      <c r="H376" s="20" t="s">
        <v>60</v>
      </c>
      <c r="I376" s="20" t="s">
        <v>221</v>
      </c>
      <c r="J376" s="37" t="s">
        <v>288</v>
      </c>
      <c r="K376" s="21">
        <v>672</v>
      </c>
      <c r="L376" s="28">
        <v>18</v>
      </c>
      <c r="M376" s="28">
        <v>18</v>
      </c>
      <c r="N376" s="28">
        <v>18</v>
      </c>
      <c r="O376" s="28">
        <v>18</v>
      </c>
      <c r="P376" s="28">
        <v>18</v>
      </c>
      <c r="Q376" s="28">
        <v>18</v>
      </c>
      <c r="R376" s="28">
        <v>18</v>
      </c>
      <c r="S376" s="28">
        <v>18</v>
      </c>
      <c r="T376" s="28">
        <v>17</v>
      </c>
      <c r="U376" s="28">
        <v>17</v>
      </c>
      <c r="V376" s="28">
        <v>17</v>
      </c>
      <c r="W376" s="28">
        <v>17</v>
      </c>
      <c r="X376" s="28">
        <v>16</v>
      </c>
      <c r="Y376" s="28">
        <v>15</v>
      </c>
      <c r="Z376" s="28">
        <v>15</v>
      </c>
      <c r="AA376" s="28">
        <v>14</v>
      </c>
      <c r="AB376" s="28">
        <v>13</v>
      </c>
      <c r="AC376" s="28">
        <v>12</v>
      </c>
      <c r="AD376" s="28">
        <v>13</v>
      </c>
      <c r="AE376" s="28">
        <v>12</v>
      </c>
      <c r="AF376" s="28">
        <v>63</v>
      </c>
      <c r="AG376" s="28">
        <v>59</v>
      </c>
      <c r="AH376" s="28">
        <v>46</v>
      </c>
      <c r="AI376" s="28">
        <v>35</v>
      </c>
      <c r="AJ376" s="28">
        <v>32</v>
      </c>
      <c r="AK376" s="28">
        <v>26</v>
      </c>
      <c r="AL376" s="28">
        <v>24</v>
      </c>
      <c r="AM376" s="28">
        <v>19</v>
      </c>
      <c r="AN376" s="28">
        <v>19</v>
      </c>
      <c r="AO376" s="28">
        <v>12</v>
      </c>
      <c r="AP376" s="28">
        <v>8</v>
      </c>
      <c r="AQ376" s="28">
        <v>5</v>
      </c>
      <c r="AR376" s="28">
        <v>2</v>
      </c>
      <c r="AS376" s="5">
        <v>1</v>
      </c>
      <c r="AT376" s="5">
        <v>9</v>
      </c>
      <c r="AU376" s="5">
        <v>9</v>
      </c>
      <c r="AV376" s="5">
        <v>19</v>
      </c>
      <c r="AW376" s="5">
        <v>340</v>
      </c>
      <c r="AX376" s="17">
        <v>42</v>
      </c>
      <c r="AY376" s="17">
        <v>32</v>
      </c>
      <c r="AZ376" s="27">
        <v>131</v>
      </c>
      <c r="BA376" s="5">
        <v>25</v>
      </c>
    </row>
    <row r="377" spans="1:53" s="4" customFormat="1" ht="14.25" x14ac:dyDescent="0.2">
      <c r="A377" s="20">
        <v>4089</v>
      </c>
      <c r="B377" s="20" t="s">
        <v>223</v>
      </c>
      <c r="C377" s="20" t="s">
        <v>60</v>
      </c>
      <c r="D377" s="20" t="s">
        <v>223</v>
      </c>
      <c r="E377" s="37" t="s">
        <v>222</v>
      </c>
      <c r="F377" s="37" t="s">
        <v>303</v>
      </c>
      <c r="G377" s="37" t="s">
        <v>532</v>
      </c>
      <c r="H377" s="20" t="s">
        <v>60</v>
      </c>
      <c r="I377" s="20" t="s">
        <v>214</v>
      </c>
      <c r="J377" s="37" t="s">
        <v>305</v>
      </c>
      <c r="K377" s="21">
        <v>906</v>
      </c>
      <c r="L377" s="28">
        <v>30</v>
      </c>
      <c r="M377" s="28">
        <v>27</v>
      </c>
      <c r="N377" s="28">
        <v>25</v>
      </c>
      <c r="O377" s="28">
        <v>23</v>
      </c>
      <c r="P377" s="28">
        <v>23</v>
      </c>
      <c r="Q377" s="28">
        <v>22</v>
      </c>
      <c r="R377" s="28">
        <v>23</v>
      </c>
      <c r="S377" s="28">
        <v>23</v>
      </c>
      <c r="T377" s="28">
        <v>24</v>
      </c>
      <c r="U377" s="28">
        <v>24</v>
      </c>
      <c r="V377" s="28">
        <v>25</v>
      </c>
      <c r="W377" s="28">
        <v>27</v>
      </c>
      <c r="X377" s="28">
        <v>27</v>
      </c>
      <c r="Y377" s="28">
        <v>25</v>
      </c>
      <c r="Z377" s="28">
        <v>21</v>
      </c>
      <c r="AA377" s="28">
        <v>19</v>
      </c>
      <c r="AB377" s="28">
        <v>16</v>
      </c>
      <c r="AC377" s="28">
        <v>14</v>
      </c>
      <c r="AD377" s="28">
        <v>13</v>
      </c>
      <c r="AE377" s="28">
        <v>13</v>
      </c>
      <c r="AF377" s="28">
        <v>57</v>
      </c>
      <c r="AG377" s="28">
        <v>53</v>
      </c>
      <c r="AH377" s="28">
        <v>60</v>
      </c>
      <c r="AI377" s="28">
        <v>48</v>
      </c>
      <c r="AJ377" s="28">
        <v>38</v>
      </c>
      <c r="AK377" s="28">
        <v>40</v>
      </c>
      <c r="AL377" s="28">
        <v>36</v>
      </c>
      <c r="AM377" s="28">
        <v>31</v>
      </c>
      <c r="AN377" s="28">
        <v>16</v>
      </c>
      <c r="AO377" s="28">
        <v>24</v>
      </c>
      <c r="AP377" s="28">
        <v>17</v>
      </c>
      <c r="AQ377" s="28">
        <v>17</v>
      </c>
      <c r="AR377" s="28">
        <v>25</v>
      </c>
      <c r="AS377" s="5">
        <v>2</v>
      </c>
      <c r="AT377" s="5">
        <v>14</v>
      </c>
      <c r="AU377" s="5">
        <v>13</v>
      </c>
      <c r="AV377" s="5">
        <v>36</v>
      </c>
      <c r="AW377" s="5">
        <v>475</v>
      </c>
      <c r="AX377" s="17">
        <v>63</v>
      </c>
      <c r="AY377" s="17">
        <v>40</v>
      </c>
      <c r="AZ377" s="27">
        <v>160</v>
      </c>
      <c r="BA377" s="5">
        <v>49</v>
      </c>
    </row>
    <row r="378" spans="1:53" s="4" customFormat="1" ht="14.25" x14ac:dyDescent="0.2">
      <c r="A378" s="20">
        <v>4086</v>
      </c>
      <c r="B378" s="20" t="s">
        <v>225</v>
      </c>
      <c r="C378" s="20" t="s">
        <v>60</v>
      </c>
      <c r="D378" s="20" t="s">
        <v>225</v>
      </c>
      <c r="E378" s="37" t="s">
        <v>224</v>
      </c>
      <c r="F378" s="37" t="s">
        <v>303</v>
      </c>
      <c r="G378" s="37" t="s">
        <v>532</v>
      </c>
      <c r="H378" s="20" t="s">
        <v>60</v>
      </c>
      <c r="I378" s="20" t="s">
        <v>214</v>
      </c>
      <c r="J378" s="37" t="s">
        <v>286</v>
      </c>
      <c r="K378" s="21">
        <v>1073</v>
      </c>
      <c r="L378" s="28">
        <v>32</v>
      </c>
      <c r="M378" s="28">
        <v>30</v>
      </c>
      <c r="N378" s="28">
        <v>29</v>
      </c>
      <c r="O378" s="28">
        <v>28</v>
      </c>
      <c r="P378" s="28">
        <v>28</v>
      </c>
      <c r="Q378" s="28">
        <v>29</v>
      </c>
      <c r="R378" s="28">
        <v>29</v>
      </c>
      <c r="S378" s="28">
        <v>30</v>
      </c>
      <c r="T378" s="28">
        <v>30</v>
      </c>
      <c r="U378" s="28">
        <v>30</v>
      </c>
      <c r="V378" s="28">
        <v>30</v>
      </c>
      <c r="W378" s="28">
        <v>32</v>
      </c>
      <c r="X378" s="28">
        <v>31</v>
      </c>
      <c r="Y378" s="28">
        <v>29</v>
      </c>
      <c r="Z378" s="28">
        <v>27</v>
      </c>
      <c r="AA378" s="28">
        <v>24</v>
      </c>
      <c r="AB378" s="28">
        <v>20</v>
      </c>
      <c r="AC378" s="28">
        <v>18</v>
      </c>
      <c r="AD378" s="28">
        <v>17</v>
      </c>
      <c r="AE378" s="28">
        <v>16</v>
      </c>
      <c r="AF378" s="28">
        <v>69</v>
      </c>
      <c r="AG378" s="28">
        <v>68</v>
      </c>
      <c r="AH378" s="28">
        <v>63</v>
      </c>
      <c r="AI378" s="28">
        <v>51</v>
      </c>
      <c r="AJ378" s="28">
        <v>63</v>
      </c>
      <c r="AK378" s="28">
        <v>48</v>
      </c>
      <c r="AL378" s="28">
        <v>42</v>
      </c>
      <c r="AM378" s="28">
        <v>37</v>
      </c>
      <c r="AN378" s="28">
        <v>38</v>
      </c>
      <c r="AO378" s="28">
        <v>21</v>
      </c>
      <c r="AP378" s="28">
        <v>17</v>
      </c>
      <c r="AQ378" s="28">
        <v>13</v>
      </c>
      <c r="AR378" s="28">
        <v>4</v>
      </c>
      <c r="AS378" s="5">
        <v>2</v>
      </c>
      <c r="AT378" s="5">
        <v>15</v>
      </c>
      <c r="AU378" s="5">
        <v>15</v>
      </c>
      <c r="AV378" s="5">
        <v>33</v>
      </c>
      <c r="AW378" s="5">
        <v>535</v>
      </c>
      <c r="AX378" s="17">
        <v>70</v>
      </c>
      <c r="AY378" s="17">
        <v>46</v>
      </c>
      <c r="AZ378" s="27">
        <v>182</v>
      </c>
      <c r="BA378" s="5">
        <v>45</v>
      </c>
    </row>
    <row r="379" spans="1:53" s="4" customFormat="1" ht="14.25" x14ac:dyDescent="0.2">
      <c r="A379" s="20">
        <v>4087</v>
      </c>
      <c r="B379" s="20" t="s">
        <v>302</v>
      </c>
      <c r="C379" s="20" t="s">
        <v>60</v>
      </c>
      <c r="D379" s="20" t="s">
        <v>225</v>
      </c>
      <c r="E379" s="37" t="s">
        <v>224</v>
      </c>
      <c r="F379" s="37" t="s">
        <v>303</v>
      </c>
      <c r="G379" s="37" t="s">
        <v>532</v>
      </c>
      <c r="H379" s="20" t="s">
        <v>60</v>
      </c>
      <c r="I379" s="20" t="s">
        <v>214</v>
      </c>
      <c r="J379" s="37" t="s">
        <v>305</v>
      </c>
      <c r="K379" s="21">
        <v>1515</v>
      </c>
      <c r="L379" s="28">
        <v>45</v>
      </c>
      <c r="M379" s="28">
        <v>42</v>
      </c>
      <c r="N379" s="28">
        <v>42</v>
      </c>
      <c r="O379" s="28">
        <v>40</v>
      </c>
      <c r="P379" s="28">
        <v>40</v>
      </c>
      <c r="Q379" s="28">
        <v>40</v>
      </c>
      <c r="R379" s="28">
        <v>41</v>
      </c>
      <c r="S379" s="28">
        <v>42</v>
      </c>
      <c r="T379" s="28">
        <v>43</v>
      </c>
      <c r="U379" s="28">
        <v>43</v>
      </c>
      <c r="V379" s="28">
        <v>44</v>
      </c>
      <c r="W379" s="28">
        <v>45</v>
      </c>
      <c r="X379" s="28">
        <v>45</v>
      </c>
      <c r="Y379" s="28">
        <v>41</v>
      </c>
      <c r="Z379" s="28">
        <v>37</v>
      </c>
      <c r="AA379" s="28">
        <v>33</v>
      </c>
      <c r="AB379" s="28">
        <v>29</v>
      </c>
      <c r="AC379" s="28">
        <v>26</v>
      </c>
      <c r="AD379" s="28">
        <v>23</v>
      </c>
      <c r="AE379" s="28">
        <v>22</v>
      </c>
      <c r="AF379" s="28">
        <v>98</v>
      </c>
      <c r="AG379" s="28">
        <v>95</v>
      </c>
      <c r="AH379" s="28">
        <v>89</v>
      </c>
      <c r="AI379" s="28">
        <v>71</v>
      </c>
      <c r="AJ379" s="28">
        <v>88</v>
      </c>
      <c r="AK379" s="28">
        <v>67</v>
      </c>
      <c r="AL379" s="28">
        <v>59</v>
      </c>
      <c r="AM379" s="28">
        <v>54</v>
      </c>
      <c r="AN379" s="28">
        <v>54</v>
      </c>
      <c r="AO379" s="28">
        <v>29</v>
      </c>
      <c r="AP379" s="28">
        <v>25</v>
      </c>
      <c r="AQ379" s="28">
        <v>17</v>
      </c>
      <c r="AR379" s="28">
        <v>6</v>
      </c>
      <c r="AS379" s="5">
        <v>4</v>
      </c>
      <c r="AT379" s="5">
        <v>21</v>
      </c>
      <c r="AU379" s="5">
        <v>21</v>
      </c>
      <c r="AV379" s="5">
        <v>47</v>
      </c>
      <c r="AW379" s="5">
        <v>755</v>
      </c>
      <c r="AX379" s="17">
        <v>98</v>
      </c>
      <c r="AY379" s="17">
        <v>65</v>
      </c>
      <c r="AZ379" s="27">
        <v>257</v>
      </c>
      <c r="BA379" s="5">
        <v>65</v>
      </c>
    </row>
    <row r="380" spans="1:53" s="4" customFormat="1" ht="14.25" x14ac:dyDescent="0.2">
      <c r="A380" s="20">
        <v>4125</v>
      </c>
      <c r="B380" s="20" t="s">
        <v>560</v>
      </c>
      <c r="C380" s="20" t="s">
        <v>60</v>
      </c>
      <c r="D380" s="20" t="s">
        <v>225</v>
      </c>
      <c r="E380" s="37" t="s">
        <v>224</v>
      </c>
      <c r="F380" s="37" t="s">
        <v>303</v>
      </c>
      <c r="G380" s="37" t="s">
        <v>338</v>
      </c>
      <c r="H380" s="20" t="s">
        <v>60</v>
      </c>
      <c r="I380" s="20" t="s">
        <v>561</v>
      </c>
      <c r="J380" s="37" t="s">
        <v>305</v>
      </c>
      <c r="K380" s="21">
        <v>865</v>
      </c>
      <c r="L380" s="28">
        <v>25</v>
      </c>
      <c r="M380" s="28">
        <v>24</v>
      </c>
      <c r="N380" s="28">
        <v>23</v>
      </c>
      <c r="O380" s="28">
        <v>23</v>
      </c>
      <c r="P380" s="28">
        <v>23</v>
      </c>
      <c r="Q380" s="28">
        <v>23</v>
      </c>
      <c r="R380" s="28">
        <v>23</v>
      </c>
      <c r="S380" s="28">
        <v>24</v>
      </c>
      <c r="T380" s="28">
        <v>24</v>
      </c>
      <c r="U380" s="28">
        <v>25</v>
      </c>
      <c r="V380" s="28">
        <v>25</v>
      </c>
      <c r="W380" s="28">
        <v>25</v>
      </c>
      <c r="X380" s="28">
        <v>25</v>
      </c>
      <c r="Y380" s="28">
        <v>24</v>
      </c>
      <c r="Z380" s="28">
        <v>21</v>
      </c>
      <c r="AA380" s="28">
        <v>19</v>
      </c>
      <c r="AB380" s="28">
        <v>17</v>
      </c>
      <c r="AC380" s="28">
        <v>15</v>
      </c>
      <c r="AD380" s="28">
        <v>13</v>
      </c>
      <c r="AE380" s="28">
        <v>13</v>
      </c>
      <c r="AF380" s="28">
        <v>56</v>
      </c>
      <c r="AG380" s="28">
        <v>55</v>
      </c>
      <c r="AH380" s="28">
        <v>51</v>
      </c>
      <c r="AI380" s="28">
        <v>41</v>
      </c>
      <c r="AJ380" s="28">
        <v>51</v>
      </c>
      <c r="AK380" s="28">
        <v>38</v>
      </c>
      <c r="AL380" s="28">
        <v>33</v>
      </c>
      <c r="AM380" s="28">
        <v>30</v>
      </c>
      <c r="AN380" s="28">
        <v>31</v>
      </c>
      <c r="AO380" s="28">
        <v>17</v>
      </c>
      <c r="AP380" s="28">
        <v>14</v>
      </c>
      <c r="AQ380" s="28">
        <v>10</v>
      </c>
      <c r="AR380" s="28">
        <v>4</v>
      </c>
      <c r="AS380" s="5">
        <v>2</v>
      </c>
      <c r="AT380" s="5">
        <v>12</v>
      </c>
      <c r="AU380" s="5">
        <v>12</v>
      </c>
      <c r="AV380" s="5">
        <v>27</v>
      </c>
      <c r="AW380" s="5">
        <v>431</v>
      </c>
      <c r="AX380" s="17">
        <v>56</v>
      </c>
      <c r="AY380" s="17">
        <v>37</v>
      </c>
      <c r="AZ380" s="27">
        <v>147</v>
      </c>
      <c r="BA380" s="5">
        <v>36</v>
      </c>
    </row>
    <row r="381" spans="1:53" s="4" customFormat="1" ht="14.25" x14ac:dyDescent="0.2">
      <c r="A381" s="20">
        <v>4088</v>
      </c>
      <c r="B381" s="20" t="s">
        <v>562</v>
      </c>
      <c r="C381" s="20" t="s">
        <v>60</v>
      </c>
      <c r="D381" s="20" t="s">
        <v>225</v>
      </c>
      <c r="E381" s="37" t="s">
        <v>224</v>
      </c>
      <c r="F381" s="37" t="s">
        <v>303</v>
      </c>
      <c r="G381" s="37" t="s">
        <v>532</v>
      </c>
      <c r="H381" s="20" t="s">
        <v>60</v>
      </c>
      <c r="I381" s="20" t="s">
        <v>214</v>
      </c>
      <c r="J381" s="37" t="s">
        <v>288</v>
      </c>
      <c r="K381" s="21">
        <v>646</v>
      </c>
      <c r="L381" s="28">
        <v>19</v>
      </c>
      <c r="M381" s="28">
        <v>19</v>
      </c>
      <c r="N381" s="28">
        <v>17</v>
      </c>
      <c r="O381" s="28">
        <v>17</v>
      </c>
      <c r="P381" s="28">
        <v>17</v>
      </c>
      <c r="Q381" s="28">
        <v>17</v>
      </c>
      <c r="R381" s="28">
        <v>17</v>
      </c>
      <c r="S381" s="28">
        <v>18</v>
      </c>
      <c r="T381" s="28">
        <v>18</v>
      </c>
      <c r="U381" s="28">
        <v>18</v>
      </c>
      <c r="V381" s="28">
        <v>19</v>
      </c>
      <c r="W381" s="28">
        <v>19</v>
      </c>
      <c r="X381" s="28">
        <v>19</v>
      </c>
      <c r="Y381" s="28">
        <v>18</v>
      </c>
      <c r="Z381" s="28">
        <v>16</v>
      </c>
      <c r="AA381" s="28">
        <v>14</v>
      </c>
      <c r="AB381" s="28">
        <v>12</v>
      </c>
      <c r="AC381" s="28">
        <v>11</v>
      </c>
      <c r="AD381" s="28">
        <v>10</v>
      </c>
      <c r="AE381" s="28">
        <v>10</v>
      </c>
      <c r="AF381" s="28">
        <v>42</v>
      </c>
      <c r="AG381" s="28">
        <v>41</v>
      </c>
      <c r="AH381" s="28">
        <v>38</v>
      </c>
      <c r="AI381" s="28">
        <v>30</v>
      </c>
      <c r="AJ381" s="28">
        <v>38</v>
      </c>
      <c r="AK381" s="28">
        <v>29</v>
      </c>
      <c r="AL381" s="28">
        <v>25</v>
      </c>
      <c r="AM381" s="28">
        <v>22</v>
      </c>
      <c r="AN381" s="28">
        <v>23</v>
      </c>
      <c r="AO381" s="28">
        <v>12</v>
      </c>
      <c r="AP381" s="28">
        <v>10</v>
      </c>
      <c r="AQ381" s="28">
        <v>8</v>
      </c>
      <c r="AR381" s="28">
        <v>3</v>
      </c>
      <c r="AS381" s="5">
        <v>1</v>
      </c>
      <c r="AT381" s="5">
        <v>9</v>
      </c>
      <c r="AU381" s="5">
        <v>9</v>
      </c>
      <c r="AV381" s="5">
        <v>20</v>
      </c>
      <c r="AW381" s="5">
        <v>322</v>
      </c>
      <c r="AX381" s="17">
        <v>42</v>
      </c>
      <c r="AY381" s="17">
        <v>28</v>
      </c>
      <c r="AZ381" s="27">
        <v>110</v>
      </c>
      <c r="BA381" s="5">
        <v>27</v>
      </c>
    </row>
    <row r="382" spans="1:53" s="4" customFormat="1" ht="14.25" x14ac:dyDescent="0.2">
      <c r="A382" s="20">
        <v>19233</v>
      </c>
      <c r="B382" s="20" t="s">
        <v>563</v>
      </c>
      <c r="C382" s="20" t="s">
        <v>60</v>
      </c>
      <c r="D382" s="20" t="s">
        <v>225</v>
      </c>
      <c r="E382" s="37" t="s">
        <v>224</v>
      </c>
      <c r="F382" s="37" t="s">
        <v>303</v>
      </c>
      <c r="G382" s="37" t="s">
        <v>532</v>
      </c>
      <c r="H382" s="20" t="s">
        <v>60</v>
      </c>
      <c r="I382" s="20" t="s">
        <v>214</v>
      </c>
      <c r="J382" s="37" t="s">
        <v>288</v>
      </c>
      <c r="K382" s="21">
        <v>554</v>
      </c>
      <c r="L382" s="28">
        <v>16</v>
      </c>
      <c r="M382" s="28">
        <v>15</v>
      </c>
      <c r="N382" s="28">
        <v>15</v>
      </c>
      <c r="O382" s="28">
        <v>15</v>
      </c>
      <c r="P382" s="28">
        <v>15</v>
      </c>
      <c r="Q382" s="28">
        <v>15</v>
      </c>
      <c r="R382" s="28">
        <v>15</v>
      </c>
      <c r="S382" s="28">
        <v>14</v>
      </c>
      <c r="T382" s="28">
        <v>15</v>
      </c>
      <c r="U382" s="28">
        <v>16</v>
      </c>
      <c r="V382" s="28">
        <v>16</v>
      </c>
      <c r="W382" s="28">
        <v>16</v>
      </c>
      <c r="X382" s="28">
        <v>16</v>
      </c>
      <c r="Y382" s="28">
        <v>15</v>
      </c>
      <c r="Z382" s="28">
        <v>14</v>
      </c>
      <c r="AA382" s="28">
        <v>12</v>
      </c>
      <c r="AB382" s="28">
        <v>11</v>
      </c>
      <c r="AC382" s="28">
        <v>9</v>
      </c>
      <c r="AD382" s="28">
        <v>9</v>
      </c>
      <c r="AE382" s="28">
        <v>8</v>
      </c>
      <c r="AF382" s="28">
        <v>36</v>
      </c>
      <c r="AG382" s="28">
        <v>35</v>
      </c>
      <c r="AH382" s="28">
        <v>33</v>
      </c>
      <c r="AI382" s="28">
        <v>26</v>
      </c>
      <c r="AJ382" s="28">
        <v>33</v>
      </c>
      <c r="AK382" s="28">
        <v>25</v>
      </c>
      <c r="AL382" s="28">
        <v>21</v>
      </c>
      <c r="AM382" s="28">
        <v>19</v>
      </c>
      <c r="AN382" s="28">
        <v>20</v>
      </c>
      <c r="AO382" s="28">
        <v>11</v>
      </c>
      <c r="AP382" s="28">
        <v>9</v>
      </c>
      <c r="AQ382" s="28">
        <v>7</v>
      </c>
      <c r="AR382" s="28">
        <v>2</v>
      </c>
      <c r="AS382" s="5">
        <v>1</v>
      </c>
      <c r="AT382" s="5">
        <v>8</v>
      </c>
      <c r="AU382" s="5">
        <v>8</v>
      </c>
      <c r="AV382" s="5">
        <v>17</v>
      </c>
      <c r="AW382" s="5">
        <v>276</v>
      </c>
      <c r="AX382" s="17">
        <v>36</v>
      </c>
      <c r="AY382" s="17">
        <v>24</v>
      </c>
      <c r="AZ382" s="27">
        <v>94</v>
      </c>
      <c r="BA382" s="5">
        <v>23</v>
      </c>
    </row>
    <row r="383" spans="1:53" s="4" customFormat="1" ht="14.25" x14ac:dyDescent="0.2">
      <c r="A383" s="20">
        <v>4126</v>
      </c>
      <c r="B383" s="20" t="s">
        <v>227</v>
      </c>
      <c r="C383" s="20" t="s">
        <v>60</v>
      </c>
      <c r="D383" s="20" t="s">
        <v>227</v>
      </c>
      <c r="E383" s="37" t="s">
        <v>226</v>
      </c>
      <c r="F383" s="37" t="s">
        <v>303</v>
      </c>
      <c r="G383" s="37" t="s">
        <v>338</v>
      </c>
      <c r="H383" s="20" t="s">
        <v>60</v>
      </c>
      <c r="I383" s="20" t="s">
        <v>561</v>
      </c>
      <c r="J383" s="37" t="s">
        <v>305</v>
      </c>
      <c r="K383" s="21">
        <v>1414</v>
      </c>
      <c r="L383" s="28">
        <v>29</v>
      </c>
      <c r="M383" s="28">
        <v>33</v>
      </c>
      <c r="N383" s="28">
        <v>36</v>
      </c>
      <c r="O383" s="28">
        <v>38</v>
      </c>
      <c r="P383" s="28">
        <v>40</v>
      </c>
      <c r="Q383" s="28">
        <v>40</v>
      </c>
      <c r="R383" s="28">
        <v>41</v>
      </c>
      <c r="S383" s="28">
        <v>40</v>
      </c>
      <c r="T383" s="28">
        <v>40</v>
      </c>
      <c r="U383" s="28">
        <v>39</v>
      </c>
      <c r="V383" s="28">
        <v>38</v>
      </c>
      <c r="W383" s="28">
        <v>36</v>
      </c>
      <c r="X383" s="28">
        <v>34</v>
      </c>
      <c r="Y383" s="28">
        <v>33</v>
      </c>
      <c r="Z383" s="28">
        <v>32</v>
      </c>
      <c r="AA383" s="28">
        <v>30</v>
      </c>
      <c r="AB383" s="28">
        <v>29</v>
      </c>
      <c r="AC383" s="28">
        <v>27</v>
      </c>
      <c r="AD383" s="28">
        <v>24</v>
      </c>
      <c r="AE383" s="28">
        <v>22</v>
      </c>
      <c r="AF383" s="28">
        <v>93</v>
      </c>
      <c r="AG383" s="28">
        <v>91</v>
      </c>
      <c r="AH383" s="28">
        <v>75</v>
      </c>
      <c r="AI383" s="28">
        <v>78</v>
      </c>
      <c r="AJ383" s="28">
        <v>85</v>
      </c>
      <c r="AK383" s="28">
        <v>75</v>
      </c>
      <c r="AL383" s="28">
        <v>54</v>
      </c>
      <c r="AM383" s="28">
        <v>50</v>
      </c>
      <c r="AN383" s="28">
        <v>41</v>
      </c>
      <c r="AO383" s="28">
        <v>33</v>
      </c>
      <c r="AP383" s="28">
        <v>33</v>
      </c>
      <c r="AQ383" s="28">
        <v>17</v>
      </c>
      <c r="AR383" s="28">
        <v>8</v>
      </c>
      <c r="AS383" s="5">
        <v>3</v>
      </c>
      <c r="AT383" s="5">
        <v>16</v>
      </c>
      <c r="AU383" s="5">
        <v>17</v>
      </c>
      <c r="AV383" s="5">
        <v>33</v>
      </c>
      <c r="AW383" s="5">
        <v>707</v>
      </c>
      <c r="AX383" s="17">
        <v>86</v>
      </c>
      <c r="AY383" s="17">
        <v>60</v>
      </c>
      <c r="AZ383" s="27">
        <v>242</v>
      </c>
      <c r="BA383" s="5">
        <v>44</v>
      </c>
    </row>
    <row r="384" spans="1:53" s="4" customFormat="1" ht="14.25" x14ac:dyDescent="0.2">
      <c r="A384" s="20">
        <v>4127</v>
      </c>
      <c r="B384" s="20" t="s">
        <v>564</v>
      </c>
      <c r="C384" s="20" t="s">
        <v>60</v>
      </c>
      <c r="D384" s="20" t="s">
        <v>227</v>
      </c>
      <c r="E384" s="37" t="s">
        <v>226</v>
      </c>
      <c r="F384" s="37" t="s">
        <v>303</v>
      </c>
      <c r="G384" s="37" t="s">
        <v>338</v>
      </c>
      <c r="H384" s="20" t="s">
        <v>60</v>
      </c>
      <c r="I384" s="20" t="s">
        <v>561</v>
      </c>
      <c r="J384" s="37" t="s">
        <v>288</v>
      </c>
      <c r="K384" s="21">
        <v>670</v>
      </c>
      <c r="L384" s="28">
        <v>14</v>
      </c>
      <c r="M384" s="28">
        <v>16</v>
      </c>
      <c r="N384" s="28">
        <v>17</v>
      </c>
      <c r="O384" s="28">
        <v>18</v>
      </c>
      <c r="P384" s="28">
        <v>19</v>
      </c>
      <c r="Q384" s="28">
        <v>19</v>
      </c>
      <c r="R384" s="28">
        <v>19</v>
      </c>
      <c r="S384" s="28">
        <v>19</v>
      </c>
      <c r="T384" s="28">
        <v>19</v>
      </c>
      <c r="U384" s="28">
        <v>18</v>
      </c>
      <c r="V384" s="28">
        <v>18</v>
      </c>
      <c r="W384" s="28">
        <v>17</v>
      </c>
      <c r="X384" s="28">
        <v>16</v>
      </c>
      <c r="Y384" s="28">
        <v>16</v>
      </c>
      <c r="Z384" s="28">
        <v>15</v>
      </c>
      <c r="AA384" s="28">
        <v>14</v>
      </c>
      <c r="AB384" s="28">
        <v>13</v>
      </c>
      <c r="AC384" s="28">
        <v>13</v>
      </c>
      <c r="AD384" s="28">
        <v>12</v>
      </c>
      <c r="AE384" s="28">
        <v>11</v>
      </c>
      <c r="AF384" s="28">
        <v>44</v>
      </c>
      <c r="AG384" s="28">
        <v>43</v>
      </c>
      <c r="AH384" s="28">
        <v>35</v>
      </c>
      <c r="AI384" s="28">
        <v>37</v>
      </c>
      <c r="AJ384" s="28">
        <v>40</v>
      </c>
      <c r="AK384" s="28">
        <v>36</v>
      </c>
      <c r="AL384" s="28">
        <v>26</v>
      </c>
      <c r="AM384" s="28">
        <v>24</v>
      </c>
      <c r="AN384" s="28">
        <v>19</v>
      </c>
      <c r="AO384" s="28">
        <v>16</v>
      </c>
      <c r="AP384" s="28">
        <v>15</v>
      </c>
      <c r="AQ384" s="28">
        <v>8</v>
      </c>
      <c r="AR384" s="28">
        <v>4</v>
      </c>
      <c r="AS384" s="5">
        <v>1</v>
      </c>
      <c r="AT384" s="5">
        <v>8</v>
      </c>
      <c r="AU384" s="5">
        <v>8</v>
      </c>
      <c r="AV384" s="5">
        <v>15</v>
      </c>
      <c r="AW384" s="5">
        <v>335</v>
      </c>
      <c r="AX384" s="17">
        <v>40</v>
      </c>
      <c r="AY384" s="17">
        <v>28</v>
      </c>
      <c r="AZ384" s="27">
        <v>115</v>
      </c>
      <c r="BA384" s="5">
        <v>21</v>
      </c>
    </row>
    <row r="385" spans="1:53" s="4" customFormat="1" ht="14.25" x14ac:dyDescent="0.2">
      <c r="A385" s="20">
        <v>7706</v>
      </c>
      <c r="B385" s="20" t="s">
        <v>565</v>
      </c>
      <c r="C385" s="20" t="s">
        <v>60</v>
      </c>
      <c r="D385" s="20" t="s">
        <v>227</v>
      </c>
      <c r="E385" s="37" t="s">
        <v>226</v>
      </c>
      <c r="F385" s="37" t="s">
        <v>303</v>
      </c>
      <c r="G385" s="37" t="s">
        <v>338</v>
      </c>
      <c r="H385" s="20" t="s">
        <v>60</v>
      </c>
      <c r="I385" s="20" t="s">
        <v>561</v>
      </c>
      <c r="J385" s="37" t="s">
        <v>288</v>
      </c>
      <c r="K385" s="21">
        <v>489</v>
      </c>
      <c r="L385" s="28">
        <v>10</v>
      </c>
      <c r="M385" s="28">
        <v>11</v>
      </c>
      <c r="N385" s="28">
        <v>12</v>
      </c>
      <c r="O385" s="28">
        <v>13</v>
      </c>
      <c r="P385" s="28">
        <v>14</v>
      </c>
      <c r="Q385" s="28">
        <v>14</v>
      </c>
      <c r="R385" s="28">
        <v>14</v>
      </c>
      <c r="S385" s="28">
        <v>14</v>
      </c>
      <c r="T385" s="28">
        <v>14</v>
      </c>
      <c r="U385" s="28">
        <v>14</v>
      </c>
      <c r="V385" s="28">
        <v>13</v>
      </c>
      <c r="W385" s="28">
        <v>13</v>
      </c>
      <c r="X385" s="28">
        <v>12</v>
      </c>
      <c r="Y385" s="28">
        <v>11</v>
      </c>
      <c r="Z385" s="28">
        <v>11</v>
      </c>
      <c r="AA385" s="28">
        <v>10</v>
      </c>
      <c r="AB385" s="28">
        <v>10</v>
      </c>
      <c r="AC385" s="28">
        <v>9</v>
      </c>
      <c r="AD385" s="28">
        <v>9</v>
      </c>
      <c r="AE385" s="28">
        <v>8</v>
      </c>
      <c r="AF385" s="28">
        <v>32</v>
      </c>
      <c r="AG385" s="28">
        <v>32</v>
      </c>
      <c r="AH385" s="28">
        <v>26</v>
      </c>
      <c r="AI385" s="28">
        <v>27</v>
      </c>
      <c r="AJ385" s="28">
        <v>29</v>
      </c>
      <c r="AK385" s="28">
        <v>26</v>
      </c>
      <c r="AL385" s="28">
        <v>19</v>
      </c>
      <c r="AM385" s="28">
        <v>17</v>
      </c>
      <c r="AN385" s="28">
        <v>14</v>
      </c>
      <c r="AO385" s="28">
        <v>11</v>
      </c>
      <c r="AP385" s="28">
        <v>11</v>
      </c>
      <c r="AQ385" s="28">
        <v>6</v>
      </c>
      <c r="AR385" s="28">
        <v>3</v>
      </c>
      <c r="AS385" s="5">
        <v>1</v>
      </c>
      <c r="AT385" s="5">
        <v>6</v>
      </c>
      <c r="AU385" s="5">
        <v>6</v>
      </c>
      <c r="AV385" s="5">
        <v>11</v>
      </c>
      <c r="AW385" s="5">
        <v>244</v>
      </c>
      <c r="AX385" s="17">
        <v>29</v>
      </c>
      <c r="AY385" s="17">
        <v>20</v>
      </c>
      <c r="AZ385" s="27">
        <v>84</v>
      </c>
      <c r="BA385" s="5">
        <v>15</v>
      </c>
    </row>
    <row r="386" spans="1:53" s="4" customFormat="1" ht="14.25" x14ac:dyDescent="0.2">
      <c r="A386" s="20">
        <v>11189</v>
      </c>
      <c r="B386" s="20" t="s">
        <v>566</v>
      </c>
      <c r="C386" s="20" t="s">
        <v>60</v>
      </c>
      <c r="D386" s="20" t="s">
        <v>227</v>
      </c>
      <c r="E386" s="37" t="s">
        <v>226</v>
      </c>
      <c r="F386" s="37" t="s">
        <v>303</v>
      </c>
      <c r="G386" s="37" t="s">
        <v>338</v>
      </c>
      <c r="H386" s="20" t="s">
        <v>60</v>
      </c>
      <c r="I386" s="20" t="s">
        <v>561</v>
      </c>
      <c r="J386" s="37" t="s">
        <v>288</v>
      </c>
      <c r="K386" s="21">
        <v>796</v>
      </c>
      <c r="L386" s="28">
        <v>17</v>
      </c>
      <c r="M386" s="28">
        <v>19</v>
      </c>
      <c r="N386" s="28">
        <v>20</v>
      </c>
      <c r="O386" s="28">
        <v>21</v>
      </c>
      <c r="P386" s="28">
        <v>22</v>
      </c>
      <c r="Q386" s="28">
        <v>23</v>
      </c>
      <c r="R386" s="28">
        <v>23</v>
      </c>
      <c r="S386" s="28">
        <v>23</v>
      </c>
      <c r="T386" s="28">
        <v>22</v>
      </c>
      <c r="U386" s="28">
        <v>22</v>
      </c>
      <c r="V386" s="28">
        <v>21</v>
      </c>
      <c r="W386" s="28">
        <v>20</v>
      </c>
      <c r="X386" s="28">
        <v>20</v>
      </c>
      <c r="Y386" s="28">
        <v>19</v>
      </c>
      <c r="Z386" s="28">
        <v>18</v>
      </c>
      <c r="AA386" s="28">
        <v>18</v>
      </c>
      <c r="AB386" s="28">
        <v>16</v>
      </c>
      <c r="AC386" s="28">
        <v>15</v>
      </c>
      <c r="AD386" s="28">
        <v>14</v>
      </c>
      <c r="AE386" s="28">
        <v>13</v>
      </c>
      <c r="AF386" s="28">
        <v>52</v>
      </c>
      <c r="AG386" s="28">
        <v>51</v>
      </c>
      <c r="AH386" s="28">
        <v>42</v>
      </c>
      <c r="AI386" s="28">
        <v>44</v>
      </c>
      <c r="AJ386" s="28">
        <v>47</v>
      </c>
      <c r="AK386" s="28">
        <v>42</v>
      </c>
      <c r="AL386" s="28">
        <v>30</v>
      </c>
      <c r="AM386" s="28">
        <v>28</v>
      </c>
      <c r="AN386" s="28">
        <v>23</v>
      </c>
      <c r="AO386" s="28">
        <v>19</v>
      </c>
      <c r="AP386" s="28">
        <v>18</v>
      </c>
      <c r="AQ386" s="28">
        <v>9</v>
      </c>
      <c r="AR386" s="28">
        <v>5</v>
      </c>
      <c r="AS386" s="5">
        <v>1</v>
      </c>
      <c r="AT386" s="5">
        <v>9</v>
      </c>
      <c r="AU386" s="5">
        <v>9</v>
      </c>
      <c r="AV386" s="5">
        <v>18</v>
      </c>
      <c r="AW386" s="5">
        <v>397</v>
      </c>
      <c r="AX386" s="17">
        <v>48</v>
      </c>
      <c r="AY386" s="17">
        <v>33</v>
      </c>
      <c r="AZ386" s="27">
        <v>136</v>
      </c>
      <c r="BA386" s="5">
        <v>25</v>
      </c>
    </row>
    <row r="387" spans="1:53" s="4" customFormat="1" ht="14.25" x14ac:dyDescent="0.2">
      <c r="A387" s="20">
        <v>4122</v>
      </c>
      <c r="B387" s="20" t="s">
        <v>561</v>
      </c>
      <c r="C387" s="20" t="s">
        <v>60</v>
      </c>
      <c r="D387" s="20" t="s">
        <v>229</v>
      </c>
      <c r="E387" s="37" t="s">
        <v>228</v>
      </c>
      <c r="F387" s="37" t="s">
        <v>303</v>
      </c>
      <c r="G387" s="37" t="s">
        <v>338</v>
      </c>
      <c r="H387" s="20" t="s">
        <v>60</v>
      </c>
      <c r="I387" s="20" t="s">
        <v>561</v>
      </c>
      <c r="J387" s="37" t="s">
        <v>286</v>
      </c>
      <c r="K387" s="21">
        <v>772</v>
      </c>
      <c r="L387" s="28">
        <v>16</v>
      </c>
      <c r="M387" s="28">
        <v>16</v>
      </c>
      <c r="N387" s="28">
        <v>17</v>
      </c>
      <c r="O387" s="28">
        <v>18</v>
      </c>
      <c r="P387" s="28">
        <v>18</v>
      </c>
      <c r="Q387" s="28">
        <v>19</v>
      </c>
      <c r="R387" s="28">
        <v>19</v>
      </c>
      <c r="S387" s="28">
        <v>19</v>
      </c>
      <c r="T387" s="28">
        <v>20</v>
      </c>
      <c r="U387" s="28">
        <v>20</v>
      </c>
      <c r="V387" s="28">
        <v>20</v>
      </c>
      <c r="W387" s="28">
        <v>21</v>
      </c>
      <c r="X387" s="28">
        <v>20</v>
      </c>
      <c r="Y387" s="28">
        <v>19</v>
      </c>
      <c r="Z387" s="28">
        <v>19</v>
      </c>
      <c r="AA387" s="28">
        <v>17</v>
      </c>
      <c r="AB387" s="28">
        <v>16</v>
      </c>
      <c r="AC387" s="28">
        <v>15</v>
      </c>
      <c r="AD387" s="28">
        <v>14</v>
      </c>
      <c r="AE387" s="28">
        <v>14</v>
      </c>
      <c r="AF387" s="28">
        <v>65</v>
      </c>
      <c r="AG387" s="28">
        <v>64</v>
      </c>
      <c r="AH387" s="28">
        <v>49</v>
      </c>
      <c r="AI387" s="28">
        <v>36</v>
      </c>
      <c r="AJ387" s="28">
        <v>41</v>
      </c>
      <c r="AK387" s="28">
        <v>34</v>
      </c>
      <c r="AL387" s="28">
        <v>28</v>
      </c>
      <c r="AM387" s="28">
        <v>29</v>
      </c>
      <c r="AN387" s="28">
        <v>25</v>
      </c>
      <c r="AO387" s="28">
        <v>17</v>
      </c>
      <c r="AP387" s="28">
        <v>14</v>
      </c>
      <c r="AQ387" s="28">
        <v>9</v>
      </c>
      <c r="AR387" s="28">
        <v>4</v>
      </c>
      <c r="AS387" s="5">
        <v>1</v>
      </c>
      <c r="AT387" s="5">
        <v>8</v>
      </c>
      <c r="AU387" s="5">
        <v>8</v>
      </c>
      <c r="AV387" s="5">
        <v>17</v>
      </c>
      <c r="AW387" s="5">
        <v>380</v>
      </c>
      <c r="AX387" s="17">
        <v>48</v>
      </c>
      <c r="AY387" s="17">
        <v>33</v>
      </c>
      <c r="AZ387" s="27">
        <v>143</v>
      </c>
      <c r="BA387" s="5">
        <v>24</v>
      </c>
    </row>
    <row r="388" spans="1:53" s="4" customFormat="1" ht="14.25" x14ac:dyDescent="0.2">
      <c r="A388" s="20">
        <v>4123</v>
      </c>
      <c r="B388" s="20" t="s">
        <v>567</v>
      </c>
      <c r="C388" s="20" t="s">
        <v>60</v>
      </c>
      <c r="D388" s="20" t="s">
        <v>229</v>
      </c>
      <c r="E388" s="37" t="s">
        <v>228</v>
      </c>
      <c r="F388" s="37" t="s">
        <v>303</v>
      </c>
      <c r="G388" s="37" t="s">
        <v>338</v>
      </c>
      <c r="H388" s="20" t="s">
        <v>60</v>
      </c>
      <c r="I388" s="20" t="s">
        <v>561</v>
      </c>
      <c r="J388" s="37" t="s">
        <v>288</v>
      </c>
      <c r="K388" s="21">
        <v>673</v>
      </c>
      <c r="L388" s="28">
        <v>14</v>
      </c>
      <c r="M388" s="28">
        <v>14</v>
      </c>
      <c r="N388" s="28">
        <v>15</v>
      </c>
      <c r="O388" s="28">
        <v>15</v>
      </c>
      <c r="P388" s="28">
        <v>16</v>
      </c>
      <c r="Q388" s="28">
        <v>16</v>
      </c>
      <c r="R388" s="28">
        <v>17</v>
      </c>
      <c r="S388" s="28">
        <v>17</v>
      </c>
      <c r="T388" s="28">
        <v>17</v>
      </c>
      <c r="U388" s="28">
        <v>17</v>
      </c>
      <c r="V388" s="28">
        <v>18</v>
      </c>
      <c r="W388" s="28">
        <v>18</v>
      </c>
      <c r="X388" s="28">
        <v>18</v>
      </c>
      <c r="Y388" s="28">
        <v>17</v>
      </c>
      <c r="Z388" s="28">
        <v>16</v>
      </c>
      <c r="AA388" s="28">
        <v>15</v>
      </c>
      <c r="AB388" s="28">
        <v>14</v>
      </c>
      <c r="AC388" s="28">
        <v>13</v>
      </c>
      <c r="AD388" s="28">
        <v>12</v>
      </c>
      <c r="AE388" s="28">
        <v>12</v>
      </c>
      <c r="AF388" s="28">
        <v>57</v>
      </c>
      <c r="AG388" s="28">
        <v>56</v>
      </c>
      <c r="AH388" s="28">
        <v>43</v>
      </c>
      <c r="AI388" s="28">
        <v>32</v>
      </c>
      <c r="AJ388" s="28">
        <v>36</v>
      </c>
      <c r="AK388" s="28">
        <v>30</v>
      </c>
      <c r="AL388" s="28">
        <v>24</v>
      </c>
      <c r="AM388" s="28">
        <v>25</v>
      </c>
      <c r="AN388" s="28">
        <v>22</v>
      </c>
      <c r="AO388" s="28">
        <v>15</v>
      </c>
      <c r="AP388" s="28">
        <v>12</v>
      </c>
      <c r="AQ388" s="28">
        <v>7</v>
      </c>
      <c r="AR388" s="28">
        <v>3</v>
      </c>
      <c r="AS388" s="5">
        <v>1</v>
      </c>
      <c r="AT388" s="5">
        <v>7</v>
      </c>
      <c r="AU388" s="5">
        <v>7</v>
      </c>
      <c r="AV388" s="5">
        <v>15</v>
      </c>
      <c r="AW388" s="5">
        <v>332</v>
      </c>
      <c r="AX388" s="17">
        <v>42</v>
      </c>
      <c r="AY388" s="17">
        <v>29</v>
      </c>
      <c r="AZ388" s="27">
        <v>124</v>
      </c>
      <c r="BA388" s="5">
        <v>21</v>
      </c>
    </row>
    <row r="389" spans="1:53" s="4" customFormat="1" ht="14.25" x14ac:dyDescent="0.2">
      <c r="A389" s="20">
        <v>4124</v>
      </c>
      <c r="B389" s="20" t="s">
        <v>24</v>
      </c>
      <c r="C389" s="20" t="s">
        <v>60</v>
      </c>
      <c r="D389" s="20" t="s">
        <v>229</v>
      </c>
      <c r="E389" s="37" t="s">
        <v>228</v>
      </c>
      <c r="F389" s="37" t="s">
        <v>303</v>
      </c>
      <c r="G389" s="37" t="s">
        <v>338</v>
      </c>
      <c r="H389" s="20" t="s">
        <v>60</v>
      </c>
      <c r="I389" s="20" t="s">
        <v>561</v>
      </c>
      <c r="J389" s="37" t="s">
        <v>288</v>
      </c>
      <c r="K389" s="21">
        <v>389</v>
      </c>
      <c r="L389" s="28">
        <v>8</v>
      </c>
      <c r="M389" s="28">
        <v>9</v>
      </c>
      <c r="N389" s="28">
        <v>8</v>
      </c>
      <c r="O389" s="28">
        <v>9</v>
      </c>
      <c r="P389" s="28">
        <v>9</v>
      </c>
      <c r="Q389" s="28">
        <v>9</v>
      </c>
      <c r="R389" s="28">
        <v>10</v>
      </c>
      <c r="S389" s="28">
        <v>10</v>
      </c>
      <c r="T389" s="28">
        <v>10</v>
      </c>
      <c r="U389" s="28">
        <v>10</v>
      </c>
      <c r="V389" s="28">
        <v>10</v>
      </c>
      <c r="W389" s="28">
        <v>10</v>
      </c>
      <c r="X389" s="28">
        <v>10</v>
      </c>
      <c r="Y389" s="28">
        <v>10</v>
      </c>
      <c r="Z389" s="28">
        <v>9</v>
      </c>
      <c r="AA389" s="28">
        <v>9</v>
      </c>
      <c r="AB389" s="28">
        <v>8</v>
      </c>
      <c r="AC389" s="28">
        <v>7</v>
      </c>
      <c r="AD389" s="28">
        <v>7</v>
      </c>
      <c r="AE389" s="28">
        <v>7</v>
      </c>
      <c r="AF389" s="28">
        <v>33</v>
      </c>
      <c r="AG389" s="28">
        <v>32</v>
      </c>
      <c r="AH389" s="28">
        <v>25</v>
      </c>
      <c r="AI389" s="28">
        <v>18</v>
      </c>
      <c r="AJ389" s="28">
        <v>21</v>
      </c>
      <c r="AK389" s="28">
        <v>17</v>
      </c>
      <c r="AL389" s="28">
        <v>14</v>
      </c>
      <c r="AM389" s="28">
        <v>15</v>
      </c>
      <c r="AN389" s="28">
        <v>13</v>
      </c>
      <c r="AO389" s="28">
        <v>9</v>
      </c>
      <c r="AP389" s="28">
        <v>7</v>
      </c>
      <c r="AQ389" s="28">
        <v>4</v>
      </c>
      <c r="AR389" s="28">
        <v>2</v>
      </c>
      <c r="AS389" s="5">
        <v>1</v>
      </c>
      <c r="AT389" s="5">
        <v>4</v>
      </c>
      <c r="AU389" s="5">
        <v>4</v>
      </c>
      <c r="AV389" s="5">
        <v>9</v>
      </c>
      <c r="AW389" s="5">
        <v>192</v>
      </c>
      <c r="AX389" s="17">
        <v>24</v>
      </c>
      <c r="AY389" s="17">
        <v>17</v>
      </c>
      <c r="AZ389" s="27">
        <v>72</v>
      </c>
      <c r="BA389" s="5">
        <v>12</v>
      </c>
    </row>
    <row r="390" spans="1:53" s="4" customFormat="1" ht="14.25" x14ac:dyDescent="0.2">
      <c r="A390" s="20">
        <v>7210</v>
      </c>
      <c r="B390" s="20" t="s">
        <v>568</v>
      </c>
      <c r="C390" s="20" t="s">
        <v>60</v>
      </c>
      <c r="D390" s="20" t="s">
        <v>229</v>
      </c>
      <c r="E390" s="37" t="s">
        <v>228</v>
      </c>
      <c r="F390" s="37" t="s">
        <v>303</v>
      </c>
      <c r="G390" s="37" t="s">
        <v>338</v>
      </c>
      <c r="H390" s="20" t="s">
        <v>60</v>
      </c>
      <c r="I390" s="20" t="s">
        <v>561</v>
      </c>
      <c r="J390" s="37" t="s">
        <v>288</v>
      </c>
      <c r="K390" s="21">
        <v>1067</v>
      </c>
      <c r="L390" s="28">
        <v>22</v>
      </c>
      <c r="M390" s="28">
        <v>23</v>
      </c>
      <c r="N390" s="28">
        <v>23</v>
      </c>
      <c r="O390" s="28">
        <v>24</v>
      </c>
      <c r="P390" s="28">
        <v>24</v>
      </c>
      <c r="Q390" s="28">
        <v>26</v>
      </c>
      <c r="R390" s="28">
        <v>26</v>
      </c>
      <c r="S390" s="28">
        <v>27</v>
      </c>
      <c r="T390" s="28">
        <v>28</v>
      </c>
      <c r="U390" s="28">
        <v>28</v>
      </c>
      <c r="V390" s="28">
        <v>28</v>
      </c>
      <c r="W390" s="28">
        <v>28</v>
      </c>
      <c r="X390" s="28">
        <v>28</v>
      </c>
      <c r="Y390" s="28">
        <v>27</v>
      </c>
      <c r="Z390" s="28">
        <v>26</v>
      </c>
      <c r="AA390" s="28">
        <v>23</v>
      </c>
      <c r="AB390" s="28">
        <v>21</v>
      </c>
      <c r="AC390" s="28">
        <v>20</v>
      </c>
      <c r="AD390" s="28">
        <v>20</v>
      </c>
      <c r="AE390" s="28">
        <v>20</v>
      </c>
      <c r="AF390" s="28">
        <v>90</v>
      </c>
      <c r="AG390" s="28">
        <v>90</v>
      </c>
      <c r="AH390" s="28">
        <v>68</v>
      </c>
      <c r="AI390" s="28">
        <v>51</v>
      </c>
      <c r="AJ390" s="28">
        <v>55</v>
      </c>
      <c r="AK390" s="28">
        <v>47</v>
      </c>
      <c r="AL390" s="28">
        <v>39</v>
      </c>
      <c r="AM390" s="28">
        <v>40</v>
      </c>
      <c r="AN390" s="28">
        <v>35</v>
      </c>
      <c r="AO390" s="28">
        <v>23</v>
      </c>
      <c r="AP390" s="28">
        <v>19</v>
      </c>
      <c r="AQ390" s="28">
        <v>12</v>
      </c>
      <c r="AR390" s="28">
        <v>6</v>
      </c>
      <c r="AS390" s="5">
        <v>2</v>
      </c>
      <c r="AT390" s="5">
        <v>12</v>
      </c>
      <c r="AU390" s="5">
        <v>12</v>
      </c>
      <c r="AV390" s="5">
        <v>24</v>
      </c>
      <c r="AW390" s="5">
        <v>526</v>
      </c>
      <c r="AX390" s="17">
        <v>66</v>
      </c>
      <c r="AY390" s="17">
        <v>46</v>
      </c>
      <c r="AZ390" s="27">
        <v>197</v>
      </c>
      <c r="BA390" s="5">
        <v>32</v>
      </c>
    </row>
    <row r="391" spans="1:53" s="4" customFormat="1" ht="14.25" x14ac:dyDescent="0.2">
      <c r="A391" s="20">
        <v>4128</v>
      </c>
      <c r="B391" s="20" t="s">
        <v>231</v>
      </c>
      <c r="C391" s="20" t="s">
        <v>60</v>
      </c>
      <c r="D391" s="20" t="s">
        <v>231</v>
      </c>
      <c r="E391" s="37" t="s">
        <v>230</v>
      </c>
      <c r="F391" s="37" t="s">
        <v>303</v>
      </c>
      <c r="G391" s="37" t="s">
        <v>317</v>
      </c>
      <c r="H391" s="20" t="s">
        <v>60</v>
      </c>
      <c r="I391" s="20" t="s">
        <v>231</v>
      </c>
      <c r="J391" s="37" t="s">
        <v>347</v>
      </c>
      <c r="K391" s="21">
        <v>995</v>
      </c>
      <c r="L391" s="28">
        <v>31</v>
      </c>
      <c r="M391" s="28">
        <v>30</v>
      </c>
      <c r="N391" s="28">
        <v>29</v>
      </c>
      <c r="O391" s="28">
        <v>29</v>
      </c>
      <c r="P391" s="28">
        <v>28</v>
      </c>
      <c r="Q391" s="28">
        <v>29</v>
      </c>
      <c r="R391" s="28">
        <v>29</v>
      </c>
      <c r="S391" s="28">
        <v>27</v>
      </c>
      <c r="T391" s="28">
        <v>27</v>
      </c>
      <c r="U391" s="28">
        <v>27</v>
      </c>
      <c r="V391" s="28">
        <v>26</v>
      </c>
      <c r="W391" s="28">
        <v>26</v>
      </c>
      <c r="X391" s="28">
        <v>25</v>
      </c>
      <c r="Y391" s="28">
        <v>23</v>
      </c>
      <c r="Z391" s="28">
        <v>21</v>
      </c>
      <c r="AA391" s="28">
        <v>19</v>
      </c>
      <c r="AB391" s="28">
        <v>17</v>
      </c>
      <c r="AC391" s="28">
        <v>16</v>
      </c>
      <c r="AD391" s="28">
        <v>15</v>
      </c>
      <c r="AE391" s="28">
        <v>15</v>
      </c>
      <c r="AF391" s="28">
        <v>76</v>
      </c>
      <c r="AG391" s="28">
        <v>72</v>
      </c>
      <c r="AH391" s="28">
        <v>64</v>
      </c>
      <c r="AI391" s="28">
        <v>48</v>
      </c>
      <c r="AJ391" s="28">
        <v>55</v>
      </c>
      <c r="AK391" s="28">
        <v>43</v>
      </c>
      <c r="AL391" s="28">
        <v>37</v>
      </c>
      <c r="AM391" s="28">
        <v>30</v>
      </c>
      <c r="AN391" s="28">
        <v>30</v>
      </c>
      <c r="AO391" s="28">
        <v>21</v>
      </c>
      <c r="AP391" s="28">
        <v>15</v>
      </c>
      <c r="AQ391" s="28">
        <v>11</v>
      </c>
      <c r="AR391" s="28">
        <v>4</v>
      </c>
      <c r="AS391" s="5">
        <v>2</v>
      </c>
      <c r="AT391" s="5">
        <v>15</v>
      </c>
      <c r="AU391" s="5">
        <v>15</v>
      </c>
      <c r="AV391" s="5">
        <v>32</v>
      </c>
      <c r="AW391" s="5">
        <v>500</v>
      </c>
      <c r="AX391" s="17">
        <v>60</v>
      </c>
      <c r="AY391" s="17">
        <v>43</v>
      </c>
      <c r="AZ391" s="27">
        <v>177</v>
      </c>
      <c r="BA391" s="5">
        <v>44</v>
      </c>
    </row>
    <row r="392" spans="1:53" s="4" customFormat="1" ht="14.25" x14ac:dyDescent="0.2">
      <c r="A392" s="20">
        <v>7090</v>
      </c>
      <c r="B392" s="20" t="s">
        <v>18</v>
      </c>
      <c r="C392" s="20" t="s">
        <v>60</v>
      </c>
      <c r="D392" s="20" t="s">
        <v>231</v>
      </c>
      <c r="E392" s="37" t="s">
        <v>230</v>
      </c>
      <c r="F392" s="37" t="s">
        <v>303</v>
      </c>
      <c r="G392" s="37" t="s">
        <v>317</v>
      </c>
      <c r="H392" s="20" t="s">
        <v>60</v>
      </c>
      <c r="I392" s="20" t="s">
        <v>231</v>
      </c>
      <c r="J392" s="37" t="s">
        <v>288</v>
      </c>
      <c r="K392" s="21">
        <v>464</v>
      </c>
      <c r="L392" s="28">
        <v>15</v>
      </c>
      <c r="M392" s="28">
        <v>14</v>
      </c>
      <c r="N392" s="28">
        <v>14</v>
      </c>
      <c r="O392" s="28">
        <v>13</v>
      </c>
      <c r="P392" s="28">
        <v>13</v>
      </c>
      <c r="Q392" s="28">
        <v>13</v>
      </c>
      <c r="R392" s="28">
        <v>13</v>
      </c>
      <c r="S392" s="28">
        <v>13</v>
      </c>
      <c r="T392" s="28">
        <v>13</v>
      </c>
      <c r="U392" s="28">
        <v>12</v>
      </c>
      <c r="V392" s="28">
        <v>12</v>
      </c>
      <c r="W392" s="28">
        <v>12</v>
      </c>
      <c r="X392" s="28">
        <v>12</v>
      </c>
      <c r="Y392" s="28">
        <v>11</v>
      </c>
      <c r="Z392" s="28">
        <v>10</v>
      </c>
      <c r="AA392" s="28">
        <v>9</v>
      </c>
      <c r="AB392" s="28">
        <v>8</v>
      </c>
      <c r="AC392" s="28">
        <v>7</v>
      </c>
      <c r="AD392" s="28">
        <v>7</v>
      </c>
      <c r="AE392" s="28">
        <v>7</v>
      </c>
      <c r="AF392" s="28">
        <v>35</v>
      </c>
      <c r="AG392" s="28">
        <v>34</v>
      </c>
      <c r="AH392" s="28">
        <v>30</v>
      </c>
      <c r="AI392" s="28">
        <v>23</v>
      </c>
      <c r="AJ392" s="28">
        <v>25</v>
      </c>
      <c r="AK392" s="28">
        <v>20</v>
      </c>
      <c r="AL392" s="28">
        <v>17</v>
      </c>
      <c r="AM392" s="28">
        <v>14</v>
      </c>
      <c r="AN392" s="28">
        <v>14</v>
      </c>
      <c r="AO392" s="28">
        <v>10</v>
      </c>
      <c r="AP392" s="28">
        <v>7</v>
      </c>
      <c r="AQ392" s="28">
        <v>5</v>
      </c>
      <c r="AR392" s="28">
        <v>2</v>
      </c>
      <c r="AS392" s="5">
        <v>1</v>
      </c>
      <c r="AT392" s="5">
        <v>7</v>
      </c>
      <c r="AU392" s="5">
        <v>7</v>
      </c>
      <c r="AV392" s="5">
        <v>15</v>
      </c>
      <c r="AW392" s="5">
        <v>233</v>
      </c>
      <c r="AX392" s="17">
        <v>28</v>
      </c>
      <c r="AY392" s="17">
        <v>20</v>
      </c>
      <c r="AZ392" s="27">
        <v>82</v>
      </c>
      <c r="BA392" s="5">
        <v>21</v>
      </c>
    </row>
    <row r="393" spans="1:53" s="4" customFormat="1" ht="14.25" x14ac:dyDescent="0.2">
      <c r="A393" s="20">
        <v>7291</v>
      </c>
      <c r="B393" s="20" t="s">
        <v>25</v>
      </c>
      <c r="C393" s="20" t="s">
        <v>60</v>
      </c>
      <c r="D393" s="20" t="s">
        <v>231</v>
      </c>
      <c r="E393" s="37" t="s">
        <v>230</v>
      </c>
      <c r="F393" s="37" t="s">
        <v>303</v>
      </c>
      <c r="G393" s="37" t="s">
        <v>317</v>
      </c>
      <c r="H393" s="20" t="s">
        <v>60</v>
      </c>
      <c r="I393" s="20" t="s">
        <v>231</v>
      </c>
      <c r="J393" s="37" t="s">
        <v>288</v>
      </c>
      <c r="K393" s="21">
        <v>625</v>
      </c>
      <c r="L393" s="28">
        <v>19</v>
      </c>
      <c r="M393" s="28">
        <v>19</v>
      </c>
      <c r="N393" s="28">
        <v>18</v>
      </c>
      <c r="O393" s="28">
        <v>18</v>
      </c>
      <c r="P393" s="28">
        <v>18</v>
      </c>
      <c r="Q393" s="28">
        <v>17</v>
      </c>
      <c r="R393" s="28">
        <v>17</v>
      </c>
      <c r="S393" s="28">
        <v>17</v>
      </c>
      <c r="T393" s="28">
        <v>17</v>
      </c>
      <c r="U393" s="28">
        <v>17</v>
      </c>
      <c r="V393" s="28">
        <v>17</v>
      </c>
      <c r="W393" s="28">
        <v>16</v>
      </c>
      <c r="X393" s="28">
        <v>16</v>
      </c>
      <c r="Y393" s="28">
        <v>15</v>
      </c>
      <c r="Z393" s="28">
        <v>14</v>
      </c>
      <c r="AA393" s="28">
        <v>13</v>
      </c>
      <c r="AB393" s="28">
        <v>11</v>
      </c>
      <c r="AC393" s="28">
        <v>10</v>
      </c>
      <c r="AD393" s="28">
        <v>10</v>
      </c>
      <c r="AE393" s="28">
        <v>9</v>
      </c>
      <c r="AF393" s="28">
        <v>48</v>
      </c>
      <c r="AG393" s="28">
        <v>45</v>
      </c>
      <c r="AH393" s="28">
        <v>40</v>
      </c>
      <c r="AI393" s="28">
        <v>30</v>
      </c>
      <c r="AJ393" s="28">
        <v>34</v>
      </c>
      <c r="AK393" s="28">
        <v>27</v>
      </c>
      <c r="AL393" s="28">
        <v>23</v>
      </c>
      <c r="AM393" s="28">
        <v>19</v>
      </c>
      <c r="AN393" s="28">
        <v>19</v>
      </c>
      <c r="AO393" s="28">
        <v>13</v>
      </c>
      <c r="AP393" s="28">
        <v>9</v>
      </c>
      <c r="AQ393" s="28">
        <v>7</v>
      </c>
      <c r="AR393" s="28">
        <v>3</v>
      </c>
      <c r="AS393" s="5">
        <v>2</v>
      </c>
      <c r="AT393" s="5">
        <v>9</v>
      </c>
      <c r="AU393" s="5">
        <v>9</v>
      </c>
      <c r="AV393" s="5">
        <v>20</v>
      </c>
      <c r="AW393" s="5">
        <v>314</v>
      </c>
      <c r="AX393" s="17">
        <v>37</v>
      </c>
      <c r="AY393" s="17">
        <v>27</v>
      </c>
      <c r="AZ393" s="27">
        <v>111</v>
      </c>
      <c r="BA393" s="5">
        <v>28</v>
      </c>
    </row>
    <row r="394" spans="1:53" s="4" customFormat="1" ht="14.25" x14ac:dyDescent="0.2">
      <c r="A394" s="20">
        <v>7293</v>
      </c>
      <c r="B394" s="20" t="s">
        <v>36</v>
      </c>
      <c r="C394" s="20" t="s">
        <v>60</v>
      </c>
      <c r="D394" s="20" t="s">
        <v>231</v>
      </c>
      <c r="E394" s="37" t="s">
        <v>230</v>
      </c>
      <c r="F394" s="37" t="s">
        <v>303</v>
      </c>
      <c r="G394" s="37" t="s">
        <v>317</v>
      </c>
      <c r="H394" s="20" t="s">
        <v>60</v>
      </c>
      <c r="I394" s="20" t="s">
        <v>231</v>
      </c>
      <c r="J394" s="37" t="s">
        <v>288</v>
      </c>
      <c r="K394" s="21">
        <v>1021</v>
      </c>
      <c r="L394" s="28">
        <v>31</v>
      </c>
      <c r="M394" s="28">
        <v>30</v>
      </c>
      <c r="N394" s="28">
        <v>30</v>
      </c>
      <c r="O394" s="28">
        <v>29</v>
      </c>
      <c r="P394" s="28">
        <v>29</v>
      </c>
      <c r="Q394" s="28">
        <v>29</v>
      </c>
      <c r="R394" s="28">
        <v>28</v>
      </c>
      <c r="S394" s="28">
        <v>28</v>
      </c>
      <c r="T394" s="28">
        <v>27</v>
      </c>
      <c r="U394" s="28">
        <v>27</v>
      </c>
      <c r="V394" s="28">
        <v>27</v>
      </c>
      <c r="W394" s="28">
        <v>27</v>
      </c>
      <c r="X394" s="28">
        <v>25</v>
      </c>
      <c r="Y394" s="28">
        <v>24</v>
      </c>
      <c r="Z394" s="28">
        <v>22</v>
      </c>
      <c r="AA394" s="28">
        <v>20</v>
      </c>
      <c r="AB394" s="28">
        <v>18</v>
      </c>
      <c r="AC394" s="28">
        <v>16</v>
      </c>
      <c r="AD394" s="28">
        <v>16</v>
      </c>
      <c r="AE394" s="28">
        <v>16</v>
      </c>
      <c r="AF394" s="28">
        <v>78</v>
      </c>
      <c r="AG394" s="28">
        <v>74</v>
      </c>
      <c r="AH394" s="28">
        <v>66</v>
      </c>
      <c r="AI394" s="28">
        <v>50</v>
      </c>
      <c r="AJ394" s="28">
        <v>56</v>
      </c>
      <c r="AK394" s="28">
        <v>44</v>
      </c>
      <c r="AL394" s="28">
        <v>38</v>
      </c>
      <c r="AM394" s="28">
        <v>31</v>
      </c>
      <c r="AN394" s="28">
        <v>31</v>
      </c>
      <c r="AO394" s="28">
        <v>22</v>
      </c>
      <c r="AP394" s="28">
        <v>16</v>
      </c>
      <c r="AQ394" s="28">
        <v>12</v>
      </c>
      <c r="AR394" s="28">
        <v>4</v>
      </c>
      <c r="AS394" s="5">
        <v>2</v>
      </c>
      <c r="AT394" s="5">
        <v>15</v>
      </c>
      <c r="AU394" s="5">
        <v>15</v>
      </c>
      <c r="AV394" s="5">
        <v>33</v>
      </c>
      <c r="AW394" s="5">
        <v>513</v>
      </c>
      <c r="AX394" s="17">
        <v>61</v>
      </c>
      <c r="AY394" s="17">
        <v>45</v>
      </c>
      <c r="AZ394" s="27">
        <v>181</v>
      </c>
      <c r="BA394" s="5">
        <v>45</v>
      </c>
    </row>
    <row r="395" spans="1:53" s="4" customFormat="1" ht="14.25" x14ac:dyDescent="0.2">
      <c r="A395" s="20">
        <v>7707</v>
      </c>
      <c r="B395" s="20" t="s">
        <v>569</v>
      </c>
      <c r="C395" s="20" t="s">
        <v>60</v>
      </c>
      <c r="D395" s="20" t="s">
        <v>231</v>
      </c>
      <c r="E395" s="37" t="s">
        <v>230</v>
      </c>
      <c r="F395" s="37" t="s">
        <v>303</v>
      </c>
      <c r="G395" s="37" t="s">
        <v>317</v>
      </c>
      <c r="H395" s="20" t="s">
        <v>60</v>
      </c>
      <c r="I395" s="20" t="s">
        <v>231</v>
      </c>
      <c r="J395" s="37" t="s">
        <v>305</v>
      </c>
      <c r="K395" s="21">
        <v>1051</v>
      </c>
      <c r="L395" s="28">
        <v>32</v>
      </c>
      <c r="M395" s="28">
        <v>32</v>
      </c>
      <c r="N395" s="28">
        <v>31</v>
      </c>
      <c r="O395" s="28">
        <v>30</v>
      </c>
      <c r="P395" s="28">
        <v>30</v>
      </c>
      <c r="Q395" s="28">
        <v>29</v>
      </c>
      <c r="R395" s="28">
        <v>29</v>
      </c>
      <c r="S395" s="28">
        <v>29</v>
      </c>
      <c r="T395" s="28">
        <v>28</v>
      </c>
      <c r="U395" s="28">
        <v>28</v>
      </c>
      <c r="V395" s="28">
        <v>27</v>
      </c>
      <c r="W395" s="28">
        <v>27</v>
      </c>
      <c r="X395" s="28">
        <v>26</v>
      </c>
      <c r="Y395" s="28">
        <v>24</v>
      </c>
      <c r="Z395" s="28">
        <v>22</v>
      </c>
      <c r="AA395" s="28">
        <v>20</v>
      </c>
      <c r="AB395" s="28">
        <v>19</v>
      </c>
      <c r="AC395" s="28">
        <v>18</v>
      </c>
      <c r="AD395" s="28">
        <v>16</v>
      </c>
      <c r="AE395" s="28">
        <v>16</v>
      </c>
      <c r="AF395" s="28">
        <v>79</v>
      </c>
      <c r="AG395" s="28">
        <v>77</v>
      </c>
      <c r="AH395" s="28">
        <v>69</v>
      </c>
      <c r="AI395" s="28">
        <v>52</v>
      </c>
      <c r="AJ395" s="28">
        <v>58</v>
      </c>
      <c r="AK395" s="28">
        <v>45</v>
      </c>
      <c r="AL395" s="28">
        <v>40</v>
      </c>
      <c r="AM395" s="28">
        <v>33</v>
      </c>
      <c r="AN395" s="28">
        <v>30</v>
      </c>
      <c r="AO395" s="28">
        <v>22</v>
      </c>
      <c r="AP395" s="28">
        <v>16</v>
      </c>
      <c r="AQ395" s="28">
        <v>12</v>
      </c>
      <c r="AR395" s="28">
        <v>5</v>
      </c>
      <c r="AS395" s="5">
        <v>4</v>
      </c>
      <c r="AT395" s="5">
        <v>16</v>
      </c>
      <c r="AU395" s="5">
        <v>16</v>
      </c>
      <c r="AV395" s="5">
        <v>36</v>
      </c>
      <c r="AW395" s="5">
        <v>528</v>
      </c>
      <c r="AX395" s="17">
        <v>63</v>
      </c>
      <c r="AY395" s="17">
        <v>46</v>
      </c>
      <c r="AZ395" s="27">
        <v>186</v>
      </c>
      <c r="BA395" s="5">
        <v>46</v>
      </c>
    </row>
    <row r="396" spans="1:53" s="4" customFormat="1" ht="14.25" x14ac:dyDescent="0.2">
      <c r="A396" s="20">
        <v>12905</v>
      </c>
      <c r="B396" s="20" t="s">
        <v>570</v>
      </c>
      <c r="C396" s="20" t="s">
        <v>60</v>
      </c>
      <c r="D396" s="20" t="s">
        <v>231</v>
      </c>
      <c r="E396" s="37" t="s">
        <v>230</v>
      </c>
      <c r="F396" s="37" t="s">
        <v>303</v>
      </c>
      <c r="G396" s="37" t="s">
        <v>303</v>
      </c>
      <c r="H396" s="20" t="s">
        <v>60</v>
      </c>
      <c r="I396" s="20" t="s">
        <v>20</v>
      </c>
      <c r="J396" s="37" t="s">
        <v>288</v>
      </c>
      <c r="K396" s="21">
        <v>192</v>
      </c>
      <c r="L396" s="28">
        <v>6</v>
      </c>
      <c r="M396" s="28">
        <v>5</v>
      </c>
      <c r="N396" s="28">
        <v>6</v>
      </c>
      <c r="O396" s="28">
        <v>6</v>
      </c>
      <c r="P396" s="28">
        <v>6</v>
      </c>
      <c r="Q396" s="28">
        <v>5</v>
      </c>
      <c r="R396" s="28">
        <v>5</v>
      </c>
      <c r="S396" s="28">
        <v>5</v>
      </c>
      <c r="T396" s="28">
        <v>5</v>
      </c>
      <c r="U396" s="28">
        <v>5</v>
      </c>
      <c r="V396" s="28">
        <v>5</v>
      </c>
      <c r="W396" s="28">
        <v>5</v>
      </c>
      <c r="X396" s="28">
        <v>5</v>
      </c>
      <c r="Y396" s="28">
        <v>5</v>
      </c>
      <c r="Z396" s="28">
        <v>4</v>
      </c>
      <c r="AA396" s="28">
        <v>4</v>
      </c>
      <c r="AB396" s="28">
        <v>3</v>
      </c>
      <c r="AC396" s="28">
        <v>3</v>
      </c>
      <c r="AD396" s="28">
        <v>3</v>
      </c>
      <c r="AE396" s="28">
        <v>3</v>
      </c>
      <c r="AF396" s="28">
        <v>15</v>
      </c>
      <c r="AG396" s="28">
        <v>14</v>
      </c>
      <c r="AH396" s="28">
        <v>12</v>
      </c>
      <c r="AI396" s="28">
        <v>9</v>
      </c>
      <c r="AJ396" s="28">
        <v>11</v>
      </c>
      <c r="AK396" s="28">
        <v>8</v>
      </c>
      <c r="AL396" s="28">
        <v>7</v>
      </c>
      <c r="AM396" s="28">
        <v>6</v>
      </c>
      <c r="AN396" s="28">
        <v>6</v>
      </c>
      <c r="AO396" s="28">
        <v>4</v>
      </c>
      <c r="AP396" s="28">
        <v>3</v>
      </c>
      <c r="AQ396" s="28">
        <v>2</v>
      </c>
      <c r="AR396" s="28">
        <v>1</v>
      </c>
      <c r="AS396" s="5">
        <v>0</v>
      </c>
      <c r="AT396" s="5">
        <v>3</v>
      </c>
      <c r="AU396" s="5">
        <v>3</v>
      </c>
      <c r="AV396" s="5">
        <v>6</v>
      </c>
      <c r="AW396" s="5">
        <v>97</v>
      </c>
      <c r="AX396" s="17">
        <v>12</v>
      </c>
      <c r="AY396" s="17">
        <v>8</v>
      </c>
      <c r="AZ396" s="27">
        <v>34</v>
      </c>
      <c r="BA396" s="5">
        <v>9</v>
      </c>
    </row>
    <row r="397" spans="1:53" s="4" customFormat="1" ht="14.25" x14ac:dyDescent="0.2">
      <c r="A397" s="20">
        <v>13662</v>
      </c>
      <c r="B397" s="20" t="s">
        <v>571</v>
      </c>
      <c r="C397" s="20" t="s">
        <v>60</v>
      </c>
      <c r="D397" s="20" t="s">
        <v>231</v>
      </c>
      <c r="E397" s="37" t="s">
        <v>230</v>
      </c>
      <c r="F397" s="37" t="s">
        <v>303</v>
      </c>
      <c r="G397" s="37" t="s">
        <v>317</v>
      </c>
      <c r="H397" s="20" t="s">
        <v>60</v>
      </c>
      <c r="I397" s="20" t="s">
        <v>231</v>
      </c>
      <c r="J397" s="37" t="s">
        <v>288</v>
      </c>
      <c r="K397" s="21">
        <v>585</v>
      </c>
      <c r="L397" s="28">
        <v>18</v>
      </c>
      <c r="M397" s="28">
        <v>18</v>
      </c>
      <c r="N397" s="28">
        <v>17</v>
      </c>
      <c r="O397" s="28">
        <v>17</v>
      </c>
      <c r="P397" s="28">
        <v>17</v>
      </c>
      <c r="Q397" s="28">
        <v>16</v>
      </c>
      <c r="R397" s="28">
        <v>16</v>
      </c>
      <c r="S397" s="28">
        <v>16</v>
      </c>
      <c r="T397" s="28">
        <v>16</v>
      </c>
      <c r="U397" s="28">
        <v>16</v>
      </c>
      <c r="V397" s="28">
        <v>15</v>
      </c>
      <c r="W397" s="28">
        <v>15</v>
      </c>
      <c r="X397" s="28">
        <v>15</v>
      </c>
      <c r="Y397" s="28">
        <v>14</v>
      </c>
      <c r="Z397" s="28">
        <v>12</v>
      </c>
      <c r="AA397" s="28">
        <v>11</v>
      </c>
      <c r="AB397" s="28">
        <v>10</v>
      </c>
      <c r="AC397" s="28">
        <v>9</v>
      </c>
      <c r="AD397" s="28">
        <v>9</v>
      </c>
      <c r="AE397" s="28">
        <v>9</v>
      </c>
      <c r="AF397" s="28">
        <v>45</v>
      </c>
      <c r="AG397" s="28">
        <v>43</v>
      </c>
      <c r="AH397" s="28">
        <v>38</v>
      </c>
      <c r="AI397" s="28">
        <v>28</v>
      </c>
      <c r="AJ397" s="28">
        <v>32</v>
      </c>
      <c r="AK397" s="28">
        <v>25</v>
      </c>
      <c r="AL397" s="28">
        <v>22</v>
      </c>
      <c r="AM397" s="28">
        <v>18</v>
      </c>
      <c r="AN397" s="28">
        <v>18</v>
      </c>
      <c r="AO397" s="28">
        <v>12</v>
      </c>
      <c r="AP397" s="28">
        <v>9</v>
      </c>
      <c r="AQ397" s="28">
        <v>7</v>
      </c>
      <c r="AR397" s="28">
        <v>2</v>
      </c>
      <c r="AS397" s="5">
        <v>1</v>
      </c>
      <c r="AT397" s="5">
        <v>9</v>
      </c>
      <c r="AU397" s="5">
        <v>9</v>
      </c>
      <c r="AV397" s="5">
        <v>19</v>
      </c>
      <c r="AW397" s="5">
        <v>294</v>
      </c>
      <c r="AX397" s="17">
        <v>35</v>
      </c>
      <c r="AY397" s="17">
        <v>26</v>
      </c>
      <c r="AZ397" s="27">
        <v>104</v>
      </c>
      <c r="BA397" s="5">
        <v>26</v>
      </c>
    </row>
    <row r="398" spans="1:53" s="4" customFormat="1" ht="14.25" x14ac:dyDescent="0.2">
      <c r="A398" s="20">
        <v>6628</v>
      </c>
      <c r="B398" s="20" t="s">
        <v>572</v>
      </c>
      <c r="C398" s="20" t="s">
        <v>60</v>
      </c>
      <c r="D398" s="20" t="s">
        <v>233</v>
      </c>
      <c r="E398" s="37" t="s">
        <v>232</v>
      </c>
      <c r="F398" s="37" t="s">
        <v>303</v>
      </c>
      <c r="G398" s="37" t="s">
        <v>317</v>
      </c>
      <c r="H398" s="20" t="s">
        <v>60</v>
      </c>
      <c r="I398" s="20" t="s">
        <v>231</v>
      </c>
      <c r="J398" s="37" t="s">
        <v>286</v>
      </c>
      <c r="K398" s="21">
        <v>4765</v>
      </c>
      <c r="L398" s="28">
        <v>122</v>
      </c>
      <c r="M398" s="28">
        <v>123</v>
      </c>
      <c r="N398" s="28">
        <v>124</v>
      </c>
      <c r="O398" s="28">
        <v>123</v>
      </c>
      <c r="P398" s="28">
        <v>121</v>
      </c>
      <c r="Q398" s="28">
        <v>119</v>
      </c>
      <c r="R398" s="28">
        <v>115</v>
      </c>
      <c r="S398" s="28">
        <v>113</v>
      </c>
      <c r="T398" s="28">
        <v>110</v>
      </c>
      <c r="U398" s="28">
        <v>108</v>
      </c>
      <c r="V398" s="28">
        <v>105</v>
      </c>
      <c r="W398" s="28">
        <v>100</v>
      </c>
      <c r="X398" s="28">
        <v>101</v>
      </c>
      <c r="Y398" s="28">
        <v>105</v>
      </c>
      <c r="Z398" s="28">
        <v>114</v>
      </c>
      <c r="AA398" s="28">
        <v>119</v>
      </c>
      <c r="AB398" s="28">
        <v>127</v>
      </c>
      <c r="AC398" s="28">
        <v>131</v>
      </c>
      <c r="AD398" s="28">
        <v>129</v>
      </c>
      <c r="AE398" s="28">
        <v>122</v>
      </c>
      <c r="AF398" s="28">
        <v>544</v>
      </c>
      <c r="AG398" s="28">
        <v>517</v>
      </c>
      <c r="AH398" s="28">
        <v>299</v>
      </c>
      <c r="AI398" s="28">
        <v>270</v>
      </c>
      <c r="AJ398" s="28">
        <v>211</v>
      </c>
      <c r="AK398" s="28">
        <v>193</v>
      </c>
      <c r="AL398" s="28">
        <v>130</v>
      </c>
      <c r="AM398" s="28">
        <v>72</v>
      </c>
      <c r="AN398" s="28">
        <v>73</v>
      </c>
      <c r="AO398" s="28">
        <v>53</v>
      </c>
      <c r="AP398" s="28">
        <v>39</v>
      </c>
      <c r="AQ398" s="28">
        <v>23</v>
      </c>
      <c r="AR398" s="28">
        <v>10</v>
      </c>
      <c r="AS398" s="5">
        <v>9</v>
      </c>
      <c r="AT398" s="5">
        <v>61</v>
      </c>
      <c r="AU398" s="5">
        <v>61</v>
      </c>
      <c r="AV398" s="5">
        <v>126</v>
      </c>
      <c r="AW398" s="5">
        <v>2294</v>
      </c>
      <c r="AX398" s="17">
        <v>268</v>
      </c>
      <c r="AY398" s="17">
        <v>302</v>
      </c>
      <c r="AZ398" s="27">
        <v>927</v>
      </c>
      <c r="BA398" s="5">
        <v>171</v>
      </c>
    </row>
    <row r="399" spans="1:53" s="4" customFormat="1" ht="14.25" x14ac:dyDescent="0.2">
      <c r="A399" s="20">
        <v>6630</v>
      </c>
      <c r="B399" s="20" t="s">
        <v>573</v>
      </c>
      <c r="C399" s="20" t="s">
        <v>60</v>
      </c>
      <c r="D399" s="20" t="s">
        <v>233</v>
      </c>
      <c r="E399" s="37" t="s">
        <v>232</v>
      </c>
      <c r="F399" s="37" t="s">
        <v>303</v>
      </c>
      <c r="G399" s="37" t="s">
        <v>317</v>
      </c>
      <c r="H399" s="20" t="s">
        <v>60</v>
      </c>
      <c r="I399" s="20" t="s">
        <v>231</v>
      </c>
      <c r="J399" s="37" t="s">
        <v>305</v>
      </c>
      <c r="K399" s="21">
        <v>1791</v>
      </c>
      <c r="L399" s="28">
        <v>46</v>
      </c>
      <c r="M399" s="28">
        <v>46</v>
      </c>
      <c r="N399" s="28">
        <v>46</v>
      </c>
      <c r="O399" s="28">
        <v>46</v>
      </c>
      <c r="P399" s="28">
        <v>46</v>
      </c>
      <c r="Q399" s="28">
        <v>45</v>
      </c>
      <c r="R399" s="28">
        <v>44</v>
      </c>
      <c r="S399" s="28">
        <v>42</v>
      </c>
      <c r="T399" s="28">
        <v>42</v>
      </c>
      <c r="U399" s="28">
        <v>40</v>
      </c>
      <c r="V399" s="28">
        <v>39</v>
      </c>
      <c r="W399" s="28">
        <v>38</v>
      </c>
      <c r="X399" s="28">
        <v>38</v>
      </c>
      <c r="Y399" s="28">
        <v>40</v>
      </c>
      <c r="Z399" s="28">
        <v>42</v>
      </c>
      <c r="AA399" s="28">
        <v>45</v>
      </c>
      <c r="AB399" s="28">
        <v>48</v>
      </c>
      <c r="AC399" s="28">
        <v>49</v>
      </c>
      <c r="AD399" s="28">
        <v>48</v>
      </c>
      <c r="AE399" s="28">
        <v>46</v>
      </c>
      <c r="AF399" s="28">
        <v>205</v>
      </c>
      <c r="AG399" s="28">
        <v>194</v>
      </c>
      <c r="AH399" s="28">
        <v>112</v>
      </c>
      <c r="AI399" s="28">
        <v>102</v>
      </c>
      <c r="AJ399" s="28">
        <v>80</v>
      </c>
      <c r="AK399" s="28">
        <v>72</v>
      </c>
      <c r="AL399" s="28">
        <v>49</v>
      </c>
      <c r="AM399" s="28">
        <v>27</v>
      </c>
      <c r="AN399" s="28">
        <v>28</v>
      </c>
      <c r="AO399" s="28">
        <v>20</v>
      </c>
      <c r="AP399" s="28">
        <v>15</v>
      </c>
      <c r="AQ399" s="28">
        <v>8</v>
      </c>
      <c r="AR399" s="28">
        <v>3</v>
      </c>
      <c r="AS399" s="5">
        <v>4</v>
      </c>
      <c r="AT399" s="5">
        <v>23</v>
      </c>
      <c r="AU399" s="5">
        <v>23</v>
      </c>
      <c r="AV399" s="5">
        <v>47</v>
      </c>
      <c r="AW399" s="5">
        <v>862</v>
      </c>
      <c r="AX399" s="17">
        <v>101</v>
      </c>
      <c r="AY399" s="17">
        <v>113</v>
      </c>
      <c r="AZ399" s="27">
        <v>348</v>
      </c>
      <c r="BA399" s="5">
        <v>65</v>
      </c>
    </row>
    <row r="400" spans="1:53" s="4" customFormat="1" ht="14.25" x14ac:dyDescent="0.2">
      <c r="A400" s="20">
        <v>6629</v>
      </c>
      <c r="B400" s="20" t="s">
        <v>574</v>
      </c>
      <c r="C400" s="20" t="s">
        <v>60</v>
      </c>
      <c r="D400" s="20" t="s">
        <v>233</v>
      </c>
      <c r="E400" s="37" t="s">
        <v>232</v>
      </c>
      <c r="F400" s="37" t="s">
        <v>303</v>
      </c>
      <c r="G400" s="37" t="s">
        <v>317</v>
      </c>
      <c r="H400" s="20" t="s">
        <v>60</v>
      </c>
      <c r="I400" s="20" t="s">
        <v>231</v>
      </c>
      <c r="J400" s="37" t="s">
        <v>305</v>
      </c>
      <c r="K400" s="21">
        <v>2856</v>
      </c>
      <c r="L400" s="28">
        <v>73</v>
      </c>
      <c r="M400" s="28">
        <v>74</v>
      </c>
      <c r="N400" s="28">
        <v>74</v>
      </c>
      <c r="O400" s="28">
        <v>74</v>
      </c>
      <c r="P400" s="28">
        <v>73</v>
      </c>
      <c r="Q400" s="28">
        <v>71</v>
      </c>
      <c r="R400" s="28">
        <v>70</v>
      </c>
      <c r="S400" s="28">
        <v>68</v>
      </c>
      <c r="T400" s="28">
        <v>66</v>
      </c>
      <c r="U400" s="28">
        <v>65</v>
      </c>
      <c r="V400" s="28">
        <v>63</v>
      </c>
      <c r="W400" s="28">
        <v>61</v>
      </c>
      <c r="X400" s="28">
        <v>60</v>
      </c>
      <c r="Y400" s="28">
        <v>63</v>
      </c>
      <c r="Z400" s="28">
        <v>68</v>
      </c>
      <c r="AA400" s="28">
        <v>72</v>
      </c>
      <c r="AB400" s="28">
        <v>76</v>
      </c>
      <c r="AC400" s="28">
        <v>78</v>
      </c>
      <c r="AD400" s="28">
        <v>77</v>
      </c>
      <c r="AE400" s="28">
        <v>73</v>
      </c>
      <c r="AF400" s="28">
        <v>326</v>
      </c>
      <c r="AG400" s="28">
        <v>309</v>
      </c>
      <c r="AH400" s="28">
        <v>179</v>
      </c>
      <c r="AI400" s="28">
        <v>162</v>
      </c>
      <c r="AJ400" s="28">
        <v>127</v>
      </c>
      <c r="AK400" s="28">
        <v>115</v>
      </c>
      <c r="AL400" s="28">
        <v>78</v>
      </c>
      <c r="AM400" s="28">
        <v>43</v>
      </c>
      <c r="AN400" s="28">
        <v>44</v>
      </c>
      <c r="AO400" s="28">
        <v>31</v>
      </c>
      <c r="AP400" s="28">
        <v>24</v>
      </c>
      <c r="AQ400" s="28">
        <v>14</v>
      </c>
      <c r="AR400" s="28">
        <v>5</v>
      </c>
      <c r="AS400" s="5">
        <v>6</v>
      </c>
      <c r="AT400" s="5">
        <v>37</v>
      </c>
      <c r="AU400" s="5">
        <v>37</v>
      </c>
      <c r="AV400" s="5">
        <v>76</v>
      </c>
      <c r="AW400" s="5">
        <v>1375</v>
      </c>
      <c r="AX400" s="17">
        <v>160</v>
      </c>
      <c r="AY400" s="17">
        <v>181</v>
      </c>
      <c r="AZ400" s="27">
        <v>555</v>
      </c>
      <c r="BA400" s="5">
        <v>103</v>
      </c>
    </row>
    <row r="401" spans="1:53" s="4" customFormat="1" ht="14.25" x14ac:dyDescent="0.2">
      <c r="A401" s="20">
        <v>7294</v>
      </c>
      <c r="B401" s="20" t="s">
        <v>575</v>
      </c>
      <c r="C401" s="20" t="s">
        <v>60</v>
      </c>
      <c r="D401" s="20" t="s">
        <v>233</v>
      </c>
      <c r="E401" s="37" t="s">
        <v>232</v>
      </c>
      <c r="F401" s="37" t="s">
        <v>303</v>
      </c>
      <c r="G401" s="37" t="s">
        <v>317</v>
      </c>
      <c r="H401" s="20" t="s">
        <v>60</v>
      </c>
      <c r="I401" s="20" t="s">
        <v>231</v>
      </c>
      <c r="J401" s="37" t="s">
        <v>288</v>
      </c>
      <c r="K401" s="21">
        <v>1911</v>
      </c>
      <c r="L401" s="28">
        <v>48</v>
      </c>
      <c r="M401" s="28">
        <v>49</v>
      </c>
      <c r="N401" s="28">
        <v>50</v>
      </c>
      <c r="O401" s="28">
        <v>49</v>
      </c>
      <c r="P401" s="28">
        <v>49</v>
      </c>
      <c r="Q401" s="28">
        <v>47</v>
      </c>
      <c r="R401" s="28">
        <v>47</v>
      </c>
      <c r="S401" s="28">
        <v>45</v>
      </c>
      <c r="T401" s="28">
        <v>44</v>
      </c>
      <c r="U401" s="28">
        <v>43</v>
      </c>
      <c r="V401" s="28">
        <v>42</v>
      </c>
      <c r="W401" s="28">
        <v>41</v>
      </c>
      <c r="X401" s="28">
        <v>40</v>
      </c>
      <c r="Y401" s="28">
        <v>42</v>
      </c>
      <c r="Z401" s="28">
        <v>45</v>
      </c>
      <c r="AA401" s="28">
        <v>48</v>
      </c>
      <c r="AB401" s="28">
        <v>51</v>
      </c>
      <c r="AC401" s="28">
        <v>53</v>
      </c>
      <c r="AD401" s="28">
        <v>52</v>
      </c>
      <c r="AE401" s="28">
        <v>49</v>
      </c>
      <c r="AF401" s="28">
        <v>219</v>
      </c>
      <c r="AG401" s="28">
        <v>207</v>
      </c>
      <c r="AH401" s="28">
        <v>120</v>
      </c>
      <c r="AI401" s="28">
        <v>109</v>
      </c>
      <c r="AJ401" s="28">
        <v>85</v>
      </c>
      <c r="AK401" s="28">
        <v>77</v>
      </c>
      <c r="AL401" s="28">
        <v>52</v>
      </c>
      <c r="AM401" s="28">
        <v>29</v>
      </c>
      <c r="AN401" s="28">
        <v>29</v>
      </c>
      <c r="AO401" s="28">
        <v>21</v>
      </c>
      <c r="AP401" s="28">
        <v>16</v>
      </c>
      <c r="AQ401" s="28">
        <v>9</v>
      </c>
      <c r="AR401" s="28">
        <v>4</v>
      </c>
      <c r="AS401" s="5">
        <v>4</v>
      </c>
      <c r="AT401" s="5">
        <v>25</v>
      </c>
      <c r="AU401" s="5">
        <v>25</v>
      </c>
      <c r="AV401" s="5">
        <v>51</v>
      </c>
      <c r="AW401" s="5">
        <v>920</v>
      </c>
      <c r="AX401" s="17">
        <v>107</v>
      </c>
      <c r="AY401" s="17">
        <v>121</v>
      </c>
      <c r="AZ401" s="27">
        <v>372</v>
      </c>
      <c r="BA401" s="5">
        <v>69</v>
      </c>
    </row>
    <row r="402" spans="1:53" s="4" customFormat="1" ht="14.25" x14ac:dyDescent="0.2">
      <c r="A402" s="20">
        <v>7295</v>
      </c>
      <c r="B402" s="20" t="s">
        <v>576</v>
      </c>
      <c r="C402" s="20" t="s">
        <v>60</v>
      </c>
      <c r="D402" s="20" t="s">
        <v>233</v>
      </c>
      <c r="E402" s="37" t="s">
        <v>232</v>
      </c>
      <c r="F402" s="37" t="s">
        <v>303</v>
      </c>
      <c r="G402" s="37" t="s">
        <v>317</v>
      </c>
      <c r="H402" s="20" t="s">
        <v>60</v>
      </c>
      <c r="I402" s="20" t="s">
        <v>231</v>
      </c>
      <c r="J402" s="37" t="s">
        <v>288</v>
      </c>
      <c r="K402" s="21">
        <v>1746</v>
      </c>
      <c r="L402" s="28">
        <v>45</v>
      </c>
      <c r="M402" s="28">
        <v>46</v>
      </c>
      <c r="N402" s="28">
        <v>45</v>
      </c>
      <c r="O402" s="28">
        <v>45</v>
      </c>
      <c r="P402" s="28">
        <v>44</v>
      </c>
      <c r="Q402" s="28">
        <v>44</v>
      </c>
      <c r="R402" s="28">
        <v>43</v>
      </c>
      <c r="S402" s="28">
        <v>42</v>
      </c>
      <c r="T402" s="28">
        <v>41</v>
      </c>
      <c r="U402" s="28">
        <v>39</v>
      </c>
      <c r="V402" s="28">
        <v>38</v>
      </c>
      <c r="W402" s="28">
        <v>37</v>
      </c>
      <c r="X402" s="28">
        <v>37</v>
      </c>
      <c r="Y402" s="28">
        <v>38</v>
      </c>
      <c r="Z402" s="28">
        <v>41</v>
      </c>
      <c r="AA402" s="28">
        <v>44</v>
      </c>
      <c r="AB402" s="28">
        <v>47</v>
      </c>
      <c r="AC402" s="28">
        <v>48</v>
      </c>
      <c r="AD402" s="28">
        <v>47</v>
      </c>
      <c r="AE402" s="28">
        <v>45</v>
      </c>
      <c r="AF402" s="28">
        <v>200</v>
      </c>
      <c r="AG402" s="28">
        <v>189</v>
      </c>
      <c r="AH402" s="28">
        <v>109</v>
      </c>
      <c r="AI402" s="28">
        <v>99</v>
      </c>
      <c r="AJ402" s="28">
        <v>78</v>
      </c>
      <c r="AK402" s="28">
        <v>70</v>
      </c>
      <c r="AL402" s="28">
        <v>48</v>
      </c>
      <c r="AM402" s="28">
        <v>26</v>
      </c>
      <c r="AN402" s="28">
        <v>27</v>
      </c>
      <c r="AO402" s="28">
        <v>19</v>
      </c>
      <c r="AP402" s="28">
        <v>14</v>
      </c>
      <c r="AQ402" s="28">
        <v>8</v>
      </c>
      <c r="AR402" s="28">
        <v>3</v>
      </c>
      <c r="AS402" s="5">
        <v>3</v>
      </c>
      <c r="AT402" s="5">
        <v>23</v>
      </c>
      <c r="AU402" s="5">
        <v>23</v>
      </c>
      <c r="AV402" s="5">
        <v>46</v>
      </c>
      <c r="AW402" s="5">
        <v>841</v>
      </c>
      <c r="AX402" s="17">
        <v>98</v>
      </c>
      <c r="AY402" s="17">
        <v>110</v>
      </c>
      <c r="AZ402" s="27">
        <v>339</v>
      </c>
      <c r="BA402" s="5">
        <v>63</v>
      </c>
    </row>
    <row r="403" spans="1:53" s="4" customFormat="1" x14ac:dyDescent="0.2">
      <c r="A403" s="20">
        <v>3894</v>
      </c>
      <c r="B403" s="20" t="s">
        <v>579</v>
      </c>
      <c r="C403" s="20" t="s">
        <v>60</v>
      </c>
      <c r="D403" s="20" t="s">
        <v>579</v>
      </c>
      <c r="E403" s="37" t="s">
        <v>245</v>
      </c>
      <c r="F403" s="37" t="s">
        <v>303</v>
      </c>
      <c r="G403" s="37" t="s">
        <v>294</v>
      </c>
      <c r="H403" s="20" t="s">
        <v>60</v>
      </c>
      <c r="I403" s="20" t="s">
        <v>207</v>
      </c>
      <c r="J403" s="37" t="s">
        <v>286</v>
      </c>
      <c r="K403" s="5">
        <v>1091</v>
      </c>
      <c r="L403" s="5">
        <v>27</v>
      </c>
      <c r="M403" s="5">
        <v>28</v>
      </c>
      <c r="N403" s="5">
        <v>28</v>
      </c>
      <c r="O403" s="5">
        <v>29</v>
      </c>
      <c r="P403" s="5">
        <v>29</v>
      </c>
      <c r="Q403" s="5">
        <v>29</v>
      </c>
      <c r="R403" s="5">
        <v>29</v>
      </c>
      <c r="S403" s="5">
        <v>29</v>
      </c>
      <c r="T403" s="5">
        <v>29</v>
      </c>
      <c r="U403" s="5">
        <v>29</v>
      </c>
      <c r="V403" s="5">
        <v>28</v>
      </c>
      <c r="W403" s="5">
        <v>28</v>
      </c>
      <c r="X403" s="5">
        <v>27</v>
      </c>
      <c r="Y403" s="5">
        <v>26</v>
      </c>
      <c r="Z403" s="5">
        <v>25</v>
      </c>
      <c r="AA403" s="5">
        <v>25</v>
      </c>
      <c r="AB403" s="5">
        <v>23</v>
      </c>
      <c r="AC403" s="5">
        <v>22</v>
      </c>
      <c r="AD403" s="5">
        <v>22</v>
      </c>
      <c r="AE403" s="5">
        <v>21</v>
      </c>
      <c r="AF403" s="5">
        <v>100</v>
      </c>
      <c r="AG403" s="5">
        <v>94</v>
      </c>
      <c r="AH403" s="5">
        <v>70</v>
      </c>
      <c r="AI403" s="5">
        <v>57</v>
      </c>
      <c r="AJ403" s="5">
        <v>55</v>
      </c>
      <c r="AK403" s="5">
        <v>46</v>
      </c>
      <c r="AL403" s="5">
        <v>35</v>
      </c>
      <c r="AM403" s="5">
        <v>30</v>
      </c>
      <c r="AN403" s="5">
        <v>26</v>
      </c>
      <c r="AO403" s="5">
        <v>19</v>
      </c>
      <c r="AP403" s="5">
        <v>14</v>
      </c>
      <c r="AQ403" s="5">
        <v>9</v>
      </c>
      <c r="AR403" s="5">
        <v>3</v>
      </c>
      <c r="AS403" s="5">
        <v>2</v>
      </c>
      <c r="AT403" s="5">
        <v>14</v>
      </c>
      <c r="AU403" s="5">
        <v>14</v>
      </c>
      <c r="AV403" s="5">
        <v>29</v>
      </c>
      <c r="AW403" s="5">
        <v>557</v>
      </c>
      <c r="AX403" s="5">
        <v>72</v>
      </c>
      <c r="AY403" s="5">
        <v>48</v>
      </c>
      <c r="AZ403" s="5">
        <v>204</v>
      </c>
      <c r="BA403" s="5">
        <v>39</v>
      </c>
    </row>
    <row r="404" spans="1:53" s="4" customFormat="1" x14ac:dyDescent="0.2">
      <c r="A404" s="20">
        <v>6914</v>
      </c>
      <c r="B404" s="20" t="s">
        <v>238</v>
      </c>
      <c r="C404" s="20" t="s">
        <v>60</v>
      </c>
      <c r="D404" s="20" t="s">
        <v>579</v>
      </c>
      <c r="E404" s="37" t="s">
        <v>245</v>
      </c>
      <c r="F404" s="37" t="s">
        <v>303</v>
      </c>
      <c r="G404" s="37" t="s">
        <v>294</v>
      </c>
      <c r="H404" s="20" t="s">
        <v>60</v>
      </c>
      <c r="I404" s="20" t="s">
        <v>207</v>
      </c>
      <c r="J404" s="37" t="s">
        <v>305</v>
      </c>
      <c r="K404" s="5">
        <v>1186</v>
      </c>
      <c r="L404" s="5">
        <v>29</v>
      </c>
      <c r="M404" s="5">
        <v>29</v>
      </c>
      <c r="N404" s="5">
        <v>31</v>
      </c>
      <c r="O404" s="5">
        <v>31</v>
      </c>
      <c r="P404" s="5">
        <v>31</v>
      </c>
      <c r="Q404" s="5">
        <v>31</v>
      </c>
      <c r="R404" s="5">
        <v>31</v>
      </c>
      <c r="S404" s="5">
        <v>31</v>
      </c>
      <c r="T404" s="5">
        <v>32</v>
      </c>
      <c r="U404" s="5">
        <v>31</v>
      </c>
      <c r="V404" s="5">
        <v>31</v>
      </c>
      <c r="W404" s="5">
        <v>29</v>
      </c>
      <c r="X404" s="5">
        <v>30</v>
      </c>
      <c r="Y404" s="5">
        <v>29</v>
      </c>
      <c r="Z404" s="5">
        <v>28</v>
      </c>
      <c r="AA404" s="5">
        <v>26</v>
      </c>
      <c r="AB404" s="5">
        <v>25</v>
      </c>
      <c r="AC404" s="5">
        <v>24</v>
      </c>
      <c r="AD404" s="5">
        <v>24</v>
      </c>
      <c r="AE404" s="5">
        <v>24</v>
      </c>
      <c r="AF404" s="5">
        <v>108</v>
      </c>
      <c r="AG404" s="5">
        <v>102</v>
      </c>
      <c r="AH404" s="5">
        <v>76</v>
      </c>
      <c r="AI404" s="5">
        <v>62</v>
      </c>
      <c r="AJ404" s="5">
        <v>60</v>
      </c>
      <c r="AK404" s="5">
        <v>51</v>
      </c>
      <c r="AL404" s="5">
        <v>39</v>
      </c>
      <c r="AM404" s="5">
        <v>32</v>
      </c>
      <c r="AN404" s="5">
        <v>29</v>
      </c>
      <c r="AO404" s="5">
        <v>21</v>
      </c>
      <c r="AP404" s="5">
        <v>15</v>
      </c>
      <c r="AQ404" s="5">
        <v>9</v>
      </c>
      <c r="AR404" s="5">
        <v>5</v>
      </c>
      <c r="AS404" s="5">
        <v>3</v>
      </c>
      <c r="AT404" s="5">
        <v>14</v>
      </c>
      <c r="AU404" s="5">
        <v>16</v>
      </c>
      <c r="AV404" s="5">
        <v>32</v>
      </c>
      <c r="AW404" s="5">
        <v>604</v>
      </c>
      <c r="AX404" s="5">
        <v>79</v>
      </c>
      <c r="AY404" s="5">
        <v>51</v>
      </c>
      <c r="AZ404" s="5">
        <v>222</v>
      </c>
      <c r="BA404" s="5">
        <v>44</v>
      </c>
    </row>
    <row r="405" spans="1:53" s="4" customFormat="1" x14ac:dyDescent="0.2">
      <c r="A405" s="20">
        <v>7312</v>
      </c>
      <c r="B405" s="20" t="s">
        <v>578</v>
      </c>
      <c r="C405" s="20" t="s">
        <v>60</v>
      </c>
      <c r="D405" s="20" t="s">
        <v>579</v>
      </c>
      <c r="E405" s="37" t="s">
        <v>245</v>
      </c>
      <c r="F405" s="37" t="s">
        <v>303</v>
      </c>
      <c r="G405" s="37" t="s">
        <v>294</v>
      </c>
      <c r="H405" s="20" t="s">
        <v>60</v>
      </c>
      <c r="I405" s="20" t="s">
        <v>207</v>
      </c>
      <c r="J405" s="37" t="s">
        <v>288</v>
      </c>
      <c r="K405" s="5">
        <v>476</v>
      </c>
      <c r="L405" s="5">
        <v>12</v>
      </c>
      <c r="M405" s="5">
        <v>12</v>
      </c>
      <c r="N405" s="5">
        <v>12</v>
      </c>
      <c r="O405" s="5">
        <v>13</v>
      </c>
      <c r="P405" s="5">
        <v>13</v>
      </c>
      <c r="Q405" s="5">
        <v>13</v>
      </c>
      <c r="R405" s="5">
        <v>13</v>
      </c>
      <c r="S405" s="5">
        <v>13</v>
      </c>
      <c r="T405" s="5">
        <v>13</v>
      </c>
      <c r="U405" s="5">
        <v>13</v>
      </c>
      <c r="V405" s="5">
        <v>12</v>
      </c>
      <c r="W405" s="5">
        <v>12</v>
      </c>
      <c r="X405" s="5">
        <v>12</v>
      </c>
      <c r="Y405" s="5">
        <v>11</v>
      </c>
      <c r="Z405" s="5">
        <v>11</v>
      </c>
      <c r="AA405" s="5">
        <v>11</v>
      </c>
      <c r="AB405" s="5">
        <v>10</v>
      </c>
      <c r="AC405" s="5">
        <v>10</v>
      </c>
      <c r="AD405" s="5">
        <v>9</v>
      </c>
      <c r="AE405" s="5">
        <v>9</v>
      </c>
      <c r="AF405" s="5">
        <v>44</v>
      </c>
      <c r="AG405" s="5">
        <v>41</v>
      </c>
      <c r="AH405" s="5">
        <v>30</v>
      </c>
      <c r="AI405" s="5">
        <v>25</v>
      </c>
      <c r="AJ405" s="5">
        <v>24</v>
      </c>
      <c r="AK405" s="5">
        <v>20</v>
      </c>
      <c r="AL405" s="5">
        <v>15</v>
      </c>
      <c r="AM405" s="5">
        <v>13</v>
      </c>
      <c r="AN405" s="5">
        <v>11</v>
      </c>
      <c r="AO405" s="5">
        <v>8</v>
      </c>
      <c r="AP405" s="5">
        <v>6</v>
      </c>
      <c r="AQ405" s="5">
        <v>4</v>
      </c>
      <c r="AR405" s="5">
        <v>1</v>
      </c>
      <c r="AS405" s="5">
        <v>1</v>
      </c>
      <c r="AT405" s="5">
        <v>6</v>
      </c>
      <c r="AU405" s="5">
        <v>6</v>
      </c>
      <c r="AV405" s="5">
        <v>13</v>
      </c>
      <c r="AW405" s="5">
        <v>243</v>
      </c>
      <c r="AX405" s="5">
        <v>31</v>
      </c>
      <c r="AY405" s="5">
        <v>21</v>
      </c>
      <c r="AZ405" s="5">
        <v>89</v>
      </c>
      <c r="BA405" s="5">
        <v>17</v>
      </c>
    </row>
    <row r="406" spans="1:53" s="4" customFormat="1" x14ac:dyDescent="0.2">
      <c r="A406" s="20">
        <v>11185</v>
      </c>
      <c r="B406" s="20" t="s">
        <v>40</v>
      </c>
      <c r="C406" s="20" t="s">
        <v>60</v>
      </c>
      <c r="D406" s="20" t="s">
        <v>579</v>
      </c>
      <c r="E406" s="37" t="s">
        <v>245</v>
      </c>
      <c r="F406" s="37" t="s">
        <v>303</v>
      </c>
      <c r="G406" s="37" t="s">
        <v>294</v>
      </c>
      <c r="H406" s="20" t="s">
        <v>60</v>
      </c>
      <c r="I406" s="20" t="s">
        <v>207</v>
      </c>
      <c r="J406" s="37" t="s">
        <v>288</v>
      </c>
      <c r="K406" s="5">
        <v>692</v>
      </c>
      <c r="L406" s="5">
        <v>17</v>
      </c>
      <c r="M406" s="5">
        <v>18</v>
      </c>
      <c r="N406" s="5">
        <v>18</v>
      </c>
      <c r="O406" s="5">
        <v>18</v>
      </c>
      <c r="P406" s="5">
        <v>19</v>
      </c>
      <c r="Q406" s="5">
        <v>19</v>
      </c>
      <c r="R406" s="5">
        <v>19</v>
      </c>
      <c r="S406" s="5">
        <v>19</v>
      </c>
      <c r="T406" s="5">
        <v>18</v>
      </c>
      <c r="U406" s="5">
        <v>18</v>
      </c>
      <c r="V406" s="5">
        <v>18</v>
      </c>
      <c r="W406" s="5">
        <v>18</v>
      </c>
      <c r="X406" s="5">
        <v>17</v>
      </c>
      <c r="Y406" s="5">
        <v>17</v>
      </c>
      <c r="Z406" s="5">
        <v>16</v>
      </c>
      <c r="AA406" s="5">
        <v>16</v>
      </c>
      <c r="AB406" s="5">
        <v>15</v>
      </c>
      <c r="AC406" s="5">
        <v>14</v>
      </c>
      <c r="AD406" s="5">
        <v>14</v>
      </c>
      <c r="AE406" s="5">
        <v>13</v>
      </c>
      <c r="AF406" s="5">
        <v>63</v>
      </c>
      <c r="AG406" s="5">
        <v>59</v>
      </c>
      <c r="AH406" s="5">
        <v>44</v>
      </c>
      <c r="AI406" s="5">
        <v>36</v>
      </c>
      <c r="AJ406" s="5">
        <v>34</v>
      </c>
      <c r="AK406" s="5">
        <v>29</v>
      </c>
      <c r="AL406" s="5">
        <v>22</v>
      </c>
      <c r="AM406" s="5">
        <v>19</v>
      </c>
      <c r="AN406" s="5">
        <v>17</v>
      </c>
      <c r="AO406" s="5">
        <v>12</v>
      </c>
      <c r="AP406" s="5">
        <v>9</v>
      </c>
      <c r="AQ406" s="5">
        <v>5</v>
      </c>
      <c r="AR406" s="5">
        <v>2</v>
      </c>
      <c r="AS406" s="5">
        <v>1</v>
      </c>
      <c r="AT406" s="5">
        <v>9</v>
      </c>
      <c r="AU406" s="5">
        <v>9</v>
      </c>
      <c r="AV406" s="5">
        <v>18</v>
      </c>
      <c r="AW406" s="5">
        <v>353</v>
      </c>
      <c r="AX406" s="5">
        <v>46</v>
      </c>
      <c r="AY406" s="5">
        <v>30</v>
      </c>
      <c r="AZ406" s="5">
        <v>130</v>
      </c>
      <c r="BA406" s="5">
        <v>25</v>
      </c>
    </row>
    <row r="407" spans="1:53" s="4" customFormat="1" x14ac:dyDescent="0.2">
      <c r="A407" s="20">
        <v>11431</v>
      </c>
      <c r="B407" s="20" t="s">
        <v>577</v>
      </c>
      <c r="C407" s="20" t="s">
        <v>60</v>
      </c>
      <c r="D407" s="20" t="s">
        <v>579</v>
      </c>
      <c r="E407" s="37" t="s">
        <v>245</v>
      </c>
      <c r="F407" s="37" t="s">
        <v>303</v>
      </c>
      <c r="G407" s="37" t="s">
        <v>294</v>
      </c>
      <c r="H407" s="20" t="s">
        <v>60</v>
      </c>
      <c r="I407" s="20" t="s">
        <v>207</v>
      </c>
      <c r="J407" s="37" t="s">
        <v>288</v>
      </c>
      <c r="K407" s="5">
        <v>729</v>
      </c>
      <c r="L407" s="5">
        <v>18</v>
      </c>
      <c r="M407" s="5">
        <v>19</v>
      </c>
      <c r="N407" s="5">
        <v>19</v>
      </c>
      <c r="O407" s="5">
        <v>19</v>
      </c>
      <c r="P407" s="5">
        <v>20</v>
      </c>
      <c r="Q407" s="5">
        <v>20</v>
      </c>
      <c r="R407" s="5">
        <v>20</v>
      </c>
      <c r="S407" s="5">
        <v>20</v>
      </c>
      <c r="T407" s="5">
        <v>19</v>
      </c>
      <c r="U407" s="5">
        <v>19</v>
      </c>
      <c r="V407" s="5">
        <v>19</v>
      </c>
      <c r="W407" s="5">
        <v>19</v>
      </c>
      <c r="X407" s="5">
        <v>18</v>
      </c>
      <c r="Y407" s="5">
        <v>17</v>
      </c>
      <c r="Z407" s="5">
        <v>17</v>
      </c>
      <c r="AA407" s="5">
        <v>16</v>
      </c>
      <c r="AB407" s="5">
        <v>16</v>
      </c>
      <c r="AC407" s="5">
        <v>15</v>
      </c>
      <c r="AD407" s="5">
        <v>14</v>
      </c>
      <c r="AE407" s="5">
        <v>14</v>
      </c>
      <c r="AF407" s="5">
        <v>67</v>
      </c>
      <c r="AG407" s="5">
        <v>62</v>
      </c>
      <c r="AH407" s="5">
        <v>46</v>
      </c>
      <c r="AI407" s="5">
        <v>37</v>
      </c>
      <c r="AJ407" s="5">
        <v>37</v>
      </c>
      <c r="AK407" s="5">
        <v>31</v>
      </c>
      <c r="AL407" s="5">
        <v>24</v>
      </c>
      <c r="AM407" s="5">
        <v>20</v>
      </c>
      <c r="AN407" s="5">
        <v>17</v>
      </c>
      <c r="AO407" s="5">
        <v>13</v>
      </c>
      <c r="AP407" s="5">
        <v>9</v>
      </c>
      <c r="AQ407" s="5">
        <v>6</v>
      </c>
      <c r="AR407" s="5">
        <v>2</v>
      </c>
      <c r="AS407" s="5">
        <v>1</v>
      </c>
      <c r="AT407" s="5">
        <v>9</v>
      </c>
      <c r="AU407" s="5">
        <v>9</v>
      </c>
      <c r="AV407" s="5">
        <v>19</v>
      </c>
      <c r="AW407" s="5">
        <v>372</v>
      </c>
      <c r="AX407" s="5">
        <v>48</v>
      </c>
      <c r="AY407" s="5">
        <v>32</v>
      </c>
      <c r="AZ407" s="5">
        <v>137</v>
      </c>
      <c r="BA407" s="5">
        <v>26</v>
      </c>
    </row>
    <row r="408" spans="1:53" x14ac:dyDescent="0.2">
      <c r="A408" s="1">
        <v>4091</v>
      </c>
      <c r="B408" s="1" t="s">
        <v>518</v>
      </c>
      <c r="C408" s="1" t="s">
        <v>60</v>
      </c>
      <c r="D408" s="1" t="s">
        <v>518</v>
      </c>
      <c r="E408" s="100" t="s">
        <v>247</v>
      </c>
      <c r="F408" s="38" t="s">
        <v>303</v>
      </c>
      <c r="G408" s="38" t="s">
        <v>303</v>
      </c>
      <c r="H408" s="1" t="s">
        <v>60</v>
      </c>
      <c r="I408" s="1" t="s">
        <v>20</v>
      </c>
      <c r="J408" s="38" t="s">
        <v>286</v>
      </c>
      <c r="K408" s="5">
        <v>491</v>
      </c>
      <c r="L408" s="5">
        <v>12</v>
      </c>
      <c r="M408" s="5">
        <v>12</v>
      </c>
      <c r="N408" s="5">
        <v>13</v>
      </c>
      <c r="O408" s="5">
        <v>13</v>
      </c>
      <c r="P408" s="5">
        <v>13</v>
      </c>
      <c r="Q408" s="5">
        <v>13</v>
      </c>
      <c r="R408" s="5">
        <v>13</v>
      </c>
      <c r="S408" s="5">
        <v>13</v>
      </c>
      <c r="T408" s="5">
        <v>13</v>
      </c>
      <c r="U408" s="5">
        <v>13</v>
      </c>
      <c r="V408" s="5">
        <v>13</v>
      </c>
      <c r="W408" s="5">
        <v>12</v>
      </c>
      <c r="X408" s="5">
        <v>12</v>
      </c>
      <c r="Y408" s="5">
        <v>12</v>
      </c>
      <c r="Z408" s="5">
        <v>11</v>
      </c>
      <c r="AA408" s="5">
        <v>11</v>
      </c>
      <c r="AB408" s="5">
        <v>10</v>
      </c>
      <c r="AC408" s="5">
        <v>10</v>
      </c>
      <c r="AD408" s="5">
        <v>10</v>
      </c>
      <c r="AE408" s="5">
        <v>10</v>
      </c>
      <c r="AF408" s="5">
        <v>45</v>
      </c>
      <c r="AG408" s="5">
        <v>42</v>
      </c>
      <c r="AH408" s="5">
        <v>31</v>
      </c>
      <c r="AI408" s="5">
        <v>26</v>
      </c>
      <c r="AJ408" s="5">
        <v>25</v>
      </c>
      <c r="AK408" s="5">
        <v>21</v>
      </c>
      <c r="AL408" s="5">
        <v>16</v>
      </c>
      <c r="AM408" s="5">
        <v>13</v>
      </c>
      <c r="AN408" s="5">
        <v>12</v>
      </c>
      <c r="AO408" s="5">
        <v>9</v>
      </c>
      <c r="AP408" s="5">
        <v>6</v>
      </c>
      <c r="AQ408" s="5">
        <v>4</v>
      </c>
      <c r="AR408" s="5">
        <v>2</v>
      </c>
      <c r="AS408" s="5">
        <v>1</v>
      </c>
      <c r="AT408" s="5">
        <v>6</v>
      </c>
      <c r="AU408" s="5">
        <v>6</v>
      </c>
      <c r="AV408" s="5">
        <v>13</v>
      </c>
      <c r="AW408" s="5">
        <v>250</v>
      </c>
      <c r="AX408" s="5">
        <v>32</v>
      </c>
      <c r="AY408" s="5">
        <v>21</v>
      </c>
      <c r="AZ408" s="5">
        <v>92</v>
      </c>
      <c r="BA408" s="5">
        <v>18</v>
      </c>
    </row>
    <row r="409" spans="1:53" x14ac:dyDescent="0.2">
      <c r="A409" s="1">
        <v>7386</v>
      </c>
      <c r="B409" s="1" t="s">
        <v>589</v>
      </c>
      <c r="C409" s="1" t="s">
        <v>60</v>
      </c>
      <c r="D409" s="1" t="s">
        <v>518</v>
      </c>
      <c r="E409" s="100" t="s">
        <v>247</v>
      </c>
      <c r="F409" s="38" t="s">
        <v>303</v>
      </c>
      <c r="G409" s="38" t="s">
        <v>303</v>
      </c>
      <c r="H409" s="1" t="s">
        <v>60</v>
      </c>
      <c r="I409" s="1" t="s">
        <v>20</v>
      </c>
      <c r="J409" s="38" t="s">
        <v>288</v>
      </c>
      <c r="K409" s="5">
        <v>643</v>
      </c>
      <c r="L409" s="5">
        <v>16</v>
      </c>
      <c r="M409" s="5">
        <v>17</v>
      </c>
      <c r="N409" s="5">
        <v>16</v>
      </c>
      <c r="O409" s="5">
        <v>17</v>
      </c>
      <c r="P409" s="5">
        <v>17</v>
      </c>
      <c r="Q409" s="5">
        <v>18</v>
      </c>
      <c r="R409" s="5">
        <v>18</v>
      </c>
      <c r="S409" s="5">
        <v>18</v>
      </c>
      <c r="T409" s="5">
        <v>17</v>
      </c>
      <c r="U409" s="5">
        <v>16</v>
      </c>
      <c r="V409" s="5">
        <v>17</v>
      </c>
      <c r="W409" s="5">
        <v>17</v>
      </c>
      <c r="X409" s="5">
        <v>16</v>
      </c>
      <c r="Y409" s="5">
        <v>15</v>
      </c>
      <c r="Z409" s="5">
        <v>15</v>
      </c>
      <c r="AA409" s="5">
        <v>14</v>
      </c>
      <c r="AB409" s="5">
        <v>14</v>
      </c>
      <c r="AC409" s="5">
        <v>13</v>
      </c>
      <c r="AD409" s="5">
        <v>13</v>
      </c>
      <c r="AE409" s="5">
        <v>12</v>
      </c>
      <c r="AF409" s="5">
        <v>58</v>
      </c>
      <c r="AG409" s="5">
        <v>55</v>
      </c>
      <c r="AH409" s="5">
        <v>41</v>
      </c>
      <c r="AI409" s="5">
        <v>33</v>
      </c>
      <c r="AJ409" s="5">
        <v>33</v>
      </c>
      <c r="AK409" s="5">
        <v>27</v>
      </c>
      <c r="AL409" s="5">
        <v>21</v>
      </c>
      <c r="AM409" s="5">
        <v>18</v>
      </c>
      <c r="AN409" s="5">
        <v>15</v>
      </c>
      <c r="AO409" s="5">
        <v>11</v>
      </c>
      <c r="AP409" s="5">
        <v>8</v>
      </c>
      <c r="AQ409" s="5">
        <v>5</v>
      </c>
      <c r="AR409" s="5">
        <v>2</v>
      </c>
      <c r="AS409" s="5">
        <v>1</v>
      </c>
      <c r="AT409" s="5">
        <v>8</v>
      </c>
      <c r="AU409" s="5">
        <v>9</v>
      </c>
      <c r="AV409" s="5">
        <v>18</v>
      </c>
      <c r="AW409" s="5">
        <v>328</v>
      </c>
      <c r="AX409" s="5">
        <v>43</v>
      </c>
      <c r="AY409" s="5">
        <v>28</v>
      </c>
      <c r="AZ409" s="5">
        <v>121</v>
      </c>
      <c r="BA409" s="5">
        <v>24</v>
      </c>
    </row>
    <row r="410" spans="1:53" x14ac:dyDescent="0.2">
      <c r="A410" s="1">
        <v>7388</v>
      </c>
      <c r="B410" s="1" t="s">
        <v>588</v>
      </c>
      <c r="C410" s="1" t="s">
        <v>60</v>
      </c>
      <c r="D410" s="1" t="s">
        <v>518</v>
      </c>
      <c r="E410" s="100" t="s">
        <v>247</v>
      </c>
      <c r="F410" s="38" t="s">
        <v>303</v>
      </c>
      <c r="G410" s="38" t="s">
        <v>303</v>
      </c>
      <c r="H410" s="1" t="s">
        <v>60</v>
      </c>
      <c r="I410" s="1" t="s">
        <v>20</v>
      </c>
      <c r="J410" s="38" t="s">
        <v>288</v>
      </c>
      <c r="K410" s="5">
        <v>642</v>
      </c>
      <c r="L410" s="5">
        <v>16</v>
      </c>
      <c r="M410" s="5">
        <v>16</v>
      </c>
      <c r="N410" s="5">
        <v>17</v>
      </c>
      <c r="O410" s="5">
        <v>17</v>
      </c>
      <c r="P410" s="5">
        <v>17</v>
      </c>
      <c r="Q410" s="5">
        <v>17</v>
      </c>
      <c r="R410" s="5">
        <v>17</v>
      </c>
      <c r="S410" s="5">
        <v>17</v>
      </c>
      <c r="T410" s="5">
        <v>17</v>
      </c>
      <c r="U410" s="5">
        <v>17</v>
      </c>
      <c r="V410" s="5">
        <v>17</v>
      </c>
      <c r="W410" s="5">
        <v>16</v>
      </c>
      <c r="X410" s="5">
        <v>16</v>
      </c>
      <c r="Y410" s="5">
        <v>15</v>
      </c>
      <c r="Z410" s="5">
        <v>15</v>
      </c>
      <c r="AA410" s="5">
        <v>14</v>
      </c>
      <c r="AB410" s="5">
        <v>14</v>
      </c>
      <c r="AC410" s="5">
        <v>13</v>
      </c>
      <c r="AD410" s="5">
        <v>13</v>
      </c>
      <c r="AE410" s="5">
        <v>13</v>
      </c>
      <c r="AF410" s="5">
        <v>59</v>
      </c>
      <c r="AG410" s="5">
        <v>55</v>
      </c>
      <c r="AH410" s="5">
        <v>41</v>
      </c>
      <c r="AI410" s="5">
        <v>34</v>
      </c>
      <c r="AJ410" s="5">
        <v>32</v>
      </c>
      <c r="AK410" s="5">
        <v>27</v>
      </c>
      <c r="AL410" s="5">
        <v>21</v>
      </c>
      <c r="AM410" s="5">
        <v>18</v>
      </c>
      <c r="AN410" s="5">
        <v>15</v>
      </c>
      <c r="AO410" s="5">
        <v>11</v>
      </c>
      <c r="AP410" s="5">
        <v>8</v>
      </c>
      <c r="AQ410" s="5">
        <v>5</v>
      </c>
      <c r="AR410" s="5">
        <v>2</v>
      </c>
      <c r="AS410" s="5">
        <v>1</v>
      </c>
      <c r="AT410" s="5">
        <v>8</v>
      </c>
      <c r="AU410" s="5">
        <v>8</v>
      </c>
      <c r="AV410" s="5">
        <v>17</v>
      </c>
      <c r="AW410" s="5">
        <v>328</v>
      </c>
      <c r="AX410" s="5">
        <v>42</v>
      </c>
      <c r="AY410" s="5">
        <v>28</v>
      </c>
      <c r="AZ410" s="5">
        <v>120</v>
      </c>
      <c r="BA410" s="5">
        <v>24</v>
      </c>
    </row>
    <row r="411" spans="1:53" x14ac:dyDescent="0.2">
      <c r="A411" s="1">
        <v>12904</v>
      </c>
      <c r="B411" s="1" t="s">
        <v>587</v>
      </c>
      <c r="C411" s="1" t="s">
        <v>60</v>
      </c>
      <c r="D411" s="1" t="s">
        <v>518</v>
      </c>
      <c r="E411" s="100" t="s">
        <v>247</v>
      </c>
      <c r="F411" s="38" t="s">
        <v>303</v>
      </c>
      <c r="G411" s="38" t="s">
        <v>303</v>
      </c>
      <c r="H411" s="1" t="s">
        <v>60</v>
      </c>
      <c r="I411" s="1" t="s">
        <v>20</v>
      </c>
      <c r="J411" s="38" t="s">
        <v>288</v>
      </c>
      <c r="K411" s="5">
        <v>524</v>
      </c>
      <c r="L411" s="5">
        <v>13</v>
      </c>
      <c r="M411" s="5">
        <v>13</v>
      </c>
      <c r="N411" s="5">
        <v>14</v>
      </c>
      <c r="O411" s="5">
        <v>14</v>
      </c>
      <c r="P411" s="5">
        <v>14</v>
      </c>
      <c r="Q411" s="5">
        <v>14</v>
      </c>
      <c r="R411" s="5">
        <v>14</v>
      </c>
      <c r="S411" s="5">
        <v>14</v>
      </c>
      <c r="T411" s="5">
        <v>14</v>
      </c>
      <c r="U411" s="5">
        <v>14</v>
      </c>
      <c r="V411" s="5">
        <v>14</v>
      </c>
      <c r="W411" s="5">
        <v>13</v>
      </c>
      <c r="X411" s="5">
        <v>13</v>
      </c>
      <c r="Y411" s="5">
        <v>13</v>
      </c>
      <c r="Z411" s="5">
        <v>12</v>
      </c>
      <c r="AA411" s="5">
        <v>12</v>
      </c>
      <c r="AB411" s="5">
        <v>11</v>
      </c>
      <c r="AC411" s="5">
        <v>11</v>
      </c>
      <c r="AD411" s="5">
        <v>10</v>
      </c>
      <c r="AE411" s="5">
        <v>10</v>
      </c>
      <c r="AF411" s="5">
        <v>48</v>
      </c>
      <c r="AG411" s="5">
        <v>45</v>
      </c>
      <c r="AH411" s="5">
        <v>33</v>
      </c>
      <c r="AI411" s="5">
        <v>27</v>
      </c>
      <c r="AJ411" s="5">
        <v>26</v>
      </c>
      <c r="AK411" s="5">
        <v>22</v>
      </c>
      <c r="AL411" s="5">
        <v>17</v>
      </c>
      <c r="AM411" s="5">
        <v>14</v>
      </c>
      <c r="AN411" s="5">
        <v>13</v>
      </c>
      <c r="AO411" s="5">
        <v>9</v>
      </c>
      <c r="AP411" s="5">
        <v>7</v>
      </c>
      <c r="AQ411" s="5">
        <v>4</v>
      </c>
      <c r="AR411" s="5">
        <v>2</v>
      </c>
      <c r="AS411" s="5">
        <v>1</v>
      </c>
      <c r="AT411" s="5">
        <v>6</v>
      </c>
      <c r="AU411" s="5">
        <v>7</v>
      </c>
      <c r="AV411" s="5">
        <v>14</v>
      </c>
      <c r="AW411" s="5">
        <v>267</v>
      </c>
      <c r="AX411" s="5">
        <v>35</v>
      </c>
      <c r="AY411" s="5">
        <v>23</v>
      </c>
      <c r="AZ411" s="5">
        <v>98</v>
      </c>
      <c r="BA411" s="5">
        <v>19</v>
      </c>
    </row>
  </sheetData>
  <mergeCells count="17">
    <mergeCell ref="A4:A5"/>
    <mergeCell ref="B4:B5"/>
    <mergeCell ref="C4:C5"/>
    <mergeCell ref="D4:D5"/>
    <mergeCell ref="E4:E5"/>
    <mergeCell ref="BA4:BA5"/>
    <mergeCell ref="F4:F5"/>
    <mergeCell ref="G4:G5"/>
    <mergeCell ref="H4:H5"/>
    <mergeCell ref="I4:I5"/>
    <mergeCell ref="J4:J5"/>
    <mergeCell ref="L4:AE4"/>
    <mergeCell ref="AF4:AR4"/>
    <mergeCell ref="AS4:AU4"/>
    <mergeCell ref="AV4:AV5"/>
    <mergeCell ref="AW4:AW5"/>
    <mergeCell ref="AX4:AZ4"/>
  </mergeCells>
  <pageMargins left="0" right="0" top="0.98425196850393704" bottom="0.39370078740157483" header="0" footer="0"/>
  <pageSetup paperSize="9" scale="53" orientation="landscape" horizont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V53"/>
  <sheetViews>
    <sheetView showGridLines="0" workbookViewId="0">
      <selection activeCell="I12" sqref="I12"/>
    </sheetView>
  </sheetViews>
  <sheetFormatPr baseColWidth="10" defaultRowHeight="12.75" x14ac:dyDescent="0.2"/>
  <cols>
    <col min="1" max="1" width="11.42578125" style="65"/>
    <col min="2" max="2" width="15.42578125" style="65" customWidth="1"/>
    <col min="3" max="11" width="11.42578125" style="65"/>
    <col min="12" max="12" width="9.28515625" style="65" customWidth="1"/>
    <col min="13" max="13" width="20.5703125" style="65" customWidth="1"/>
    <col min="14" max="258" width="11.42578125" style="65"/>
    <col min="259" max="259" width="15.42578125" style="65" customWidth="1"/>
    <col min="260" max="514" width="11.42578125" style="65"/>
    <col min="515" max="515" width="15.42578125" style="65" customWidth="1"/>
    <col min="516" max="770" width="11.42578125" style="65"/>
    <col min="771" max="771" width="15.42578125" style="65" customWidth="1"/>
    <col min="772" max="1026" width="11.42578125" style="65"/>
    <col min="1027" max="1027" width="15.42578125" style="65" customWidth="1"/>
    <col min="1028" max="1282" width="11.42578125" style="65"/>
    <col min="1283" max="1283" width="15.42578125" style="65" customWidth="1"/>
    <col min="1284" max="1538" width="11.42578125" style="65"/>
    <col min="1539" max="1539" width="15.42578125" style="65" customWidth="1"/>
    <col min="1540" max="1794" width="11.42578125" style="65"/>
    <col min="1795" max="1795" width="15.42578125" style="65" customWidth="1"/>
    <col min="1796" max="2050" width="11.42578125" style="65"/>
    <col min="2051" max="2051" width="15.42578125" style="65" customWidth="1"/>
    <col min="2052" max="2306" width="11.42578125" style="65"/>
    <col min="2307" max="2307" width="15.42578125" style="65" customWidth="1"/>
    <col min="2308" max="2562" width="11.42578125" style="65"/>
    <col min="2563" max="2563" width="15.42578125" style="65" customWidth="1"/>
    <col min="2564" max="2818" width="11.42578125" style="65"/>
    <col min="2819" max="2819" width="15.42578125" style="65" customWidth="1"/>
    <col min="2820" max="3074" width="11.42578125" style="65"/>
    <col min="3075" max="3075" width="15.42578125" style="65" customWidth="1"/>
    <col min="3076" max="3330" width="11.42578125" style="65"/>
    <col min="3331" max="3331" width="15.42578125" style="65" customWidth="1"/>
    <col min="3332" max="3586" width="11.42578125" style="65"/>
    <col min="3587" max="3587" width="15.42578125" style="65" customWidth="1"/>
    <col min="3588" max="3842" width="11.42578125" style="65"/>
    <col min="3843" max="3843" width="15.42578125" style="65" customWidth="1"/>
    <col min="3844" max="4098" width="11.42578125" style="65"/>
    <col min="4099" max="4099" width="15.42578125" style="65" customWidth="1"/>
    <col min="4100" max="4354" width="11.42578125" style="65"/>
    <col min="4355" max="4355" width="15.42578125" style="65" customWidth="1"/>
    <col min="4356" max="4610" width="11.42578125" style="65"/>
    <col min="4611" max="4611" width="15.42578125" style="65" customWidth="1"/>
    <col min="4612" max="4866" width="11.42578125" style="65"/>
    <col min="4867" max="4867" width="15.42578125" style="65" customWidth="1"/>
    <col min="4868" max="5122" width="11.42578125" style="65"/>
    <col min="5123" max="5123" width="15.42578125" style="65" customWidth="1"/>
    <col min="5124" max="5378" width="11.42578125" style="65"/>
    <col min="5379" max="5379" width="15.42578125" style="65" customWidth="1"/>
    <col min="5380" max="5634" width="11.42578125" style="65"/>
    <col min="5635" max="5635" width="15.42578125" style="65" customWidth="1"/>
    <col min="5636" max="5890" width="11.42578125" style="65"/>
    <col min="5891" max="5891" width="15.42578125" style="65" customWidth="1"/>
    <col min="5892" max="6146" width="11.42578125" style="65"/>
    <col min="6147" max="6147" width="15.42578125" style="65" customWidth="1"/>
    <col min="6148" max="6402" width="11.42578125" style="65"/>
    <col min="6403" max="6403" width="15.42578125" style="65" customWidth="1"/>
    <col min="6404" max="6658" width="11.42578125" style="65"/>
    <col min="6659" max="6659" width="15.42578125" style="65" customWidth="1"/>
    <col min="6660" max="6914" width="11.42578125" style="65"/>
    <col min="6915" max="6915" width="15.42578125" style="65" customWidth="1"/>
    <col min="6916" max="7170" width="11.42578125" style="65"/>
    <col min="7171" max="7171" width="15.42578125" style="65" customWidth="1"/>
    <col min="7172" max="7426" width="11.42578125" style="65"/>
    <col min="7427" max="7427" width="15.42578125" style="65" customWidth="1"/>
    <col min="7428" max="7682" width="11.42578125" style="65"/>
    <col min="7683" max="7683" width="15.42578125" style="65" customWidth="1"/>
    <col min="7684" max="7938" width="11.42578125" style="65"/>
    <col min="7939" max="7939" width="15.42578125" style="65" customWidth="1"/>
    <col min="7940" max="8194" width="11.42578125" style="65"/>
    <col min="8195" max="8195" width="15.42578125" style="65" customWidth="1"/>
    <col min="8196" max="8450" width="11.42578125" style="65"/>
    <col min="8451" max="8451" width="15.42578125" style="65" customWidth="1"/>
    <col min="8452" max="8706" width="11.42578125" style="65"/>
    <col min="8707" max="8707" width="15.42578125" style="65" customWidth="1"/>
    <col min="8708" max="8962" width="11.42578125" style="65"/>
    <col min="8963" max="8963" width="15.42578125" style="65" customWidth="1"/>
    <col min="8964" max="9218" width="11.42578125" style="65"/>
    <col min="9219" max="9219" width="15.42578125" style="65" customWidth="1"/>
    <col min="9220" max="9474" width="11.42578125" style="65"/>
    <col min="9475" max="9475" width="15.42578125" style="65" customWidth="1"/>
    <col min="9476" max="9730" width="11.42578125" style="65"/>
    <col min="9731" max="9731" width="15.42578125" style="65" customWidth="1"/>
    <col min="9732" max="9986" width="11.42578125" style="65"/>
    <col min="9987" max="9987" width="15.42578125" style="65" customWidth="1"/>
    <col min="9988" max="10242" width="11.42578125" style="65"/>
    <col min="10243" max="10243" width="15.42578125" style="65" customWidth="1"/>
    <col min="10244" max="10498" width="11.42578125" style="65"/>
    <col min="10499" max="10499" width="15.42578125" style="65" customWidth="1"/>
    <col min="10500" max="10754" width="11.42578125" style="65"/>
    <col min="10755" max="10755" width="15.42578125" style="65" customWidth="1"/>
    <col min="10756" max="11010" width="11.42578125" style="65"/>
    <col min="11011" max="11011" width="15.42578125" style="65" customWidth="1"/>
    <col min="11012" max="11266" width="11.42578125" style="65"/>
    <col min="11267" max="11267" width="15.42578125" style="65" customWidth="1"/>
    <col min="11268" max="11522" width="11.42578125" style="65"/>
    <col min="11523" max="11523" width="15.42578125" style="65" customWidth="1"/>
    <col min="11524" max="11778" width="11.42578125" style="65"/>
    <col min="11779" max="11779" width="15.42578125" style="65" customWidth="1"/>
    <col min="11780" max="12034" width="11.42578125" style="65"/>
    <col min="12035" max="12035" width="15.42578125" style="65" customWidth="1"/>
    <col min="12036" max="12290" width="11.42578125" style="65"/>
    <col min="12291" max="12291" width="15.42578125" style="65" customWidth="1"/>
    <col min="12292" max="12546" width="11.42578125" style="65"/>
    <col min="12547" max="12547" width="15.42578125" style="65" customWidth="1"/>
    <col min="12548" max="12802" width="11.42578125" style="65"/>
    <col min="12803" max="12803" width="15.42578125" style="65" customWidth="1"/>
    <col min="12804" max="13058" width="11.42578125" style="65"/>
    <col min="13059" max="13059" width="15.42578125" style="65" customWidth="1"/>
    <col min="13060" max="13314" width="11.42578125" style="65"/>
    <col min="13315" max="13315" width="15.42578125" style="65" customWidth="1"/>
    <col min="13316" max="13570" width="11.42578125" style="65"/>
    <col min="13571" max="13571" width="15.42578125" style="65" customWidth="1"/>
    <col min="13572" max="13826" width="11.42578125" style="65"/>
    <col min="13827" max="13827" width="15.42578125" style="65" customWidth="1"/>
    <col min="13828" max="14082" width="11.42578125" style="65"/>
    <col min="14083" max="14083" width="15.42578125" style="65" customWidth="1"/>
    <col min="14084" max="14338" width="11.42578125" style="65"/>
    <col min="14339" max="14339" width="15.42578125" style="65" customWidth="1"/>
    <col min="14340" max="14594" width="11.42578125" style="65"/>
    <col min="14595" max="14595" width="15.42578125" style="65" customWidth="1"/>
    <col min="14596" max="14850" width="11.42578125" style="65"/>
    <col min="14851" max="14851" width="15.42578125" style="65" customWidth="1"/>
    <col min="14852" max="15106" width="11.42578125" style="65"/>
    <col min="15107" max="15107" width="15.42578125" style="65" customWidth="1"/>
    <col min="15108" max="15362" width="11.42578125" style="65"/>
    <col min="15363" max="15363" width="15.42578125" style="65" customWidth="1"/>
    <col min="15364" max="15618" width="11.42578125" style="65"/>
    <col min="15619" max="15619" width="15.42578125" style="65" customWidth="1"/>
    <col min="15620" max="15874" width="11.42578125" style="65"/>
    <col min="15875" max="15875" width="15.42578125" style="65" customWidth="1"/>
    <col min="15876" max="16130" width="11.42578125" style="65"/>
    <col min="16131" max="16131" width="15.42578125" style="65" customWidth="1"/>
    <col min="16132" max="16384" width="11.42578125" style="65"/>
  </cols>
  <sheetData>
    <row r="1" spans="1:48" ht="24.75" customHeight="1" x14ac:dyDescent="0.2">
      <c r="A1" s="122" t="s">
        <v>601</v>
      </c>
      <c r="B1" s="122"/>
      <c r="C1" s="122"/>
      <c r="D1" s="122"/>
      <c r="E1" s="122"/>
      <c r="F1" s="122"/>
      <c r="G1" s="64"/>
      <c r="L1" s="120" t="s">
        <v>0</v>
      </c>
      <c r="M1" s="120" t="s">
        <v>602</v>
      </c>
      <c r="N1" s="120" t="s">
        <v>1</v>
      </c>
      <c r="O1" s="120" t="s">
        <v>603</v>
      </c>
      <c r="P1" s="120" t="s">
        <v>604</v>
      </c>
      <c r="Q1" s="120" t="s">
        <v>605</v>
      </c>
      <c r="R1" s="120" t="s">
        <v>606</v>
      </c>
      <c r="S1" s="120" t="s">
        <v>607</v>
      </c>
      <c r="T1" s="120" t="s">
        <v>608</v>
      </c>
      <c r="U1" s="120" t="s">
        <v>609</v>
      </c>
      <c r="V1" s="120" t="s">
        <v>610</v>
      </c>
      <c r="W1" s="120" t="s">
        <v>611</v>
      </c>
      <c r="X1" s="120" t="s">
        <v>612</v>
      </c>
      <c r="Y1" s="120" t="s">
        <v>591</v>
      </c>
      <c r="Z1" s="120" t="s">
        <v>285</v>
      </c>
      <c r="AA1" s="120" t="s">
        <v>592</v>
      </c>
      <c r="AB1" s="120" t="s">
        <v>593</v>
      </c>
      <c r="AC1" s="120" t="s">
        <v>594</v>
      </c>
      <c r="AD1" s="120" t="s">
        <v>595</v>
      </c>
      <c r="AE1" s="120" t="s">
        <v>596</v>
      </c>
      <c r="AF1" s="120" t="s">
        <v>597</v>
      </c>
      <c r="AG1" s="120" t="s">
        <v>598</v>
      </c>
      <c r="AH1" s="120" t="s">
        <v>599</v>
      </c>
      <c r="AI1" s="120" t="s">
        <v>2</v>
      </c>
      <c r="AJ1" s="120" t="s">
        <v>3</v>
      </c>
      <c r="AK1" s="120" t="s">
        <v>4</v>
      </c>
      <c r="AL1" s="120" t="s">
        <v>5</v>
      </c>
      <c r="AM1" s="120" t="s">
        <v>6</v>
      </c>
      <c r="AN1" s="120" t="s">
        <v>7</v>
      </c>
      <c r="AO1" s="120" t="s">
        <v>8</v>
      </c>
      <c r="AP1" s="120" t="s">
        <v>9</v>
      </c>
      <c r="AQ1" s="120" t="s">
        <v>10</v>
      </c>
      <c r="AR1" s="120" t="s">
        <v>11</v>
      </c>
      <c r="AS1" s="120" t="s">
        <v>12</v>
      </c>
      <c r="AT1" s="120" t="s">
        <v>13</v>
      </c>
      <c r="AU1" s="120" t="s">
        <v>613</v>
      </c>
    </row>
    <row r="2" spans="1:48" ht="13.5" thickBot="1" x14ac:dyDescent="0.25">
      <c r="C2" s="65">
        <f>1-D2</f>
        <v>0.49917999999999996</v>
      </c>
      <c r="D2" s="65">
        <v>0.50082000000000004</v>
      </c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</row>
    <row r="3" spans="1:48" x14ac:dyDescent="0.2">
      <c r="B3" s="66" t="s">
        <v>614</v>
      </c>
      <c r="C3" s="66" t="s">
        <v>615</v>
      </c>
      <c r="D3" s="66" t="s">
        <v>616</v>
      </c>
      <c r="E3" s="66" t="s">
        <v>617</v>
      </c>
      <c r="I3" s="65" t="s">
        <v>618</v>
      </c>
      <c r="L3" s="67" t="s">
        <v>47</v>
      </c>
      <c r="M3" s="68" t="str">
        <f>VLOOKUP($L3,POBLA,M5,FALSE)</f>
        <v>HUANCAVELICA</v>
      </c>
      <c r="N3" s="68">
        <f t="shared" ref="N3:AT3" si="0">VLOOKUP($L3,POBLA,N5,FALSE)</f>
        <v>498556</v>
      </c>
      <c r="O3" s="68">
        <f t="shared" si="0"/>
        <v>13099</v>
      </c>
      <c r="P3" s="68">
        <f t="shared" si="0"/>
        <v>13154</v>
      </c>
      <c r="Q3" s="68">
        <f t="shared" si="0"/>
        <v>13173</v>
      </c>
      <c r="R3" s="68">
        <f t="shared" si="0"/>
        <v>13159</v>
      </c>
      <c r="S3" s="68">
        <f t="shared" si="0"/>
        <v>13113</v>
      </c>
      <c r="T3" s="68">
        <f t="shared" si="0"/>
        <v>13038</v>
      </c>
      <c r="U3" s="68">
        <f t="shared" si="0"/>
        <v>12936</v>
      </c>
      <c r="V3" s="68">
        <f t="shared" si="0"/>
        <v>12807</v>
      </c>
      <c r="W3" s="68">
        <f t="shared" si="0"/>
        <v>12655</v>
      </c>
      <c r="X3" s="68">
        <f t="shared" si="0"/>
        <v>12481</v>
      </c>
      <c r="Y3" s="68">
        <f t="shared" si="0"/>
        <v>12291</v>
      </c>
      <c r="Z3" s="68">
        <f t="shared" si="0"/>
        <v>12094</v>
      </c>
      <c r="AA3" s="68">
        <f t="shared" si="0"/>
        <v>11864</v>
      </c>
      <c r="AB3" s="68">
        <f t="shared" si="0"/>
        <v>11594</v>
      </c>
      <c r="AC3" s="68">
        <f t="shared" si="0"/>
        <v>11301</v>
      </c>
      <c r="AD3" s="68">
        <f t="shared" si="0"/>
        <v>11003</v>
      </c>
      <c r="AE3" s="68">
        <f t="shared" si="0"/>
        <v>10691</v>
      </c>
      <c r="AF3" s="68">
        <f t="shared" si="0"/>
        <v>10434</v>
      </c>
      <c r="AG3" s="68">
        <f t="shared" si="0"/>
        <v>10266</v>
      </c>
      <c r="AH3" s="68">
        <f t="shared" si="0"/>
        <v>10154</v>
      </c>
      <c r="AI3" s="68">
        <f t="shared" si="0"/>
        <v>48596</v>
      </c>
      <c r="AJ3" s="68">
        <f t="shared" si="0"/>
        <v>43178</v>
      </c>
      <c r="AK3" s="68">
        <f t="shared" si="0"/>
        <v>32174</v>
      </c>
      <c r="AL3" s="68">
        <f t="shared" si="0"/>
        <v>24973</v>
      </c>
      <c r="AM3" s="68">
        <f t="shared" si="0"/>
        <v>24394</v>
      </c>
      <c r="AN3" s="68">
        <f t="shared" si="0"/>
        <v>20302</v>
      </c>
      <c r="AO3" s="68">
        <f t="shared" si="0"/>
        <v>16095</v>
      </c>
      <c r="AP3" s="68">
        <f t="shared" si="0"/>
        <v>13856</v>
      </c>
      <c r="AQ3" s="68">
        <f t="shared" si="0"/>
        <v>11454</v>
      </c>
      <c r="AR3" s="68">
        <f t="shared" si="0"/>
        <v>8948</v>
      </c>
      <c r="AS3" s="68">
        <f t="shared" si="0"/>
        <v>6469</v>
      </c>
      <c r="AT3" s="68">
        <f t="shared" si="0"/>
        <v>4103</v>
      </c>
      <c r="AU3" s="68">
        <f>VLOOKUP($L3,POBLA,AU5,FALSE)</f>
        <v>2707</v>
      </c>
    </row>
    <row r="4" spans="1:48" x14ac:dyDescent="0.2">
      <c r="B4" s="69" t="s">
        <v>619</v>
      </c>
      <c r="C4" s="70">
        <f>ROUND(E4*$C$2,0)</f>
        <v>32795</v>
      </c>
      <c r="D4" s="70">
        <f t="shared" ref="D4:D20" si="1">ROUND(E4*$D$2,0)</f>
        <v>32903</v>
      </c>
      <c r="E4" s="70">
        <f>SUM(O3:S3)</f>
        <v>65698</v>
      </c>
    </row>
    <row r="5" spans="1:48" s="71" customFormat="1" x14ac:dyDescent="0.2">
      <c r="B5" s="72" t="s">
        <v>620</v>
      </c>
      <c r="C5" s="73">
        <f t="shared" ref="C5:C20" si="2">ROUND(E5*$C$2,0)</f>
        <v>31906</v>
      </c>
      <c r="D5" s="73">
        <f t="shared" si="1"/>
        <v>32011</v>
      </c>
      <c r="E5" s="73">
        <f>SUM(T3:X3)</f>
        <v>63917</v>
      </c>
      <c r="M5" s="71">
        <v>5</v>
      </c>
      <c r="N5" s="71">
        <v>16</v>
      </c>
      <c r="O5" s="71">
        <v>17</v>
      </c>
      <c r="P5" s="71">
        <v>18</v>
      </c>
      <c r="Q5" s="71">
        <v>19</v>
      </c>
      <c r="R5" s="71">
        <v>20</v>
      </c>
      <c r="S5" s="71">
        <v>21</v>
      </c>
      <c r="T5" s="71">
        <v>22</v>
      </c>
      <c r="U5" s="71">
        <v>23</v>
      </c>
      <c r="V5" s="71">
        <v>24</v>
      </c>
      <c r="W5" s="71">
        <v>25</v>
      </c>
      <c r="X5" s="71">
        <v>26</v>
      </c>
      <c r="Y5" s="71">
        <v>27</v>
      </c>
      <c r="Z5" s="71">
        <v>28</v>
      </c>
      <c r="AA5" s="71">
        <v>29</v>
      </c>
      <c r="AB5" s="71">
        <v>30</v>
      </c>
      <c r="AC5" s="71">
        <v>31</v>
      </c>
      <c r="AD5" s="71">
        <v>32</v>
      </c>
      <c r="AE5" s="71">
        <v>33</v>
      </c>
      <c r="AF5" s="71">
        <v>34</v>
      </c>
      <c r="AG5" s="71">
        <v>35</v>
      </c>
      <c r="AH5" s="71">
        <v>36</v>
      </c>
      <c r="AI5" s="71">
        <v>37</v>
      </c>
      <c r="AJ5" s="71">
        <v>38</v>
      </c>
      <c r="AK5" s="71">
        <v>39</v>
      </c>
      <c r="AL5" s="71">
        <v>40</v>
      </c>
      <c r="AM5" s="71">
        <v>41</v>
      </c>
      <c r="AN5" s="71">
        <v>42</v>
      </c>
      <c r="AO5" s="71">
        <v>43</v>
      </c>
      <c r="AP5" s="71">
        <v>44</v>
      </c>
      <c r="AQ5" s="71">
        <v>45</v>
      </c>
      <c r="AR5" s="71">
        <v>46</v>
      </c>
      <c r="AS5" s="71">
        <v>47</v>
      </c>
      <c r="AT5" s="71">
        <v>48</v>
      </c>
      <c r="AU5" s="71">
        <v>49</v>
      </c>
      <c r="AV5" s="65"/>
    </row>
    <row r="6" spans="1:48" x14ac:dyDescent="0.2">
      <c r="B6" s="69" t="s">
        <v>621</v>
      </c>
      <c r="C6" s="70">
        <f t="shared" si="2"/>
        <v>29524</v>
      </c>
      <c r="D6" s="70">
        <f>ROUND(E6*$D$2,0)</f>
        <v>29620</v>
      </c>
      <c r="E6" s="70">
        <f>SUM(Y3:AC3)</f>
        <v>59144</v>
      </c>
    </row>
    <row r="7" spans="1:48" x14ac:dyDescent="0.2">
      <c r="B7" s="69" t="s">
        <v>622</v>
      </c>
      <c r="C7" s="70">
        <f t="shared" si="2"/>
        <v>26231</v>
      </c>
      <c r="D7" s="70">
        <f t="shared" si="1"/>
        <v>26317</v>
      </c>
      <c r="E7" s="70">
        <f>SUM(AD3:AH3)</f>
        <v>52548</v>
      </c>
      <c r="O7" s="74"/>
      <c r="P7" s="74"/>
      <c r="Q7" s="75"/>
      <c r="R7" s="74"/>
      <c r="S7" s="74"/>
      <c r="T7" s="75"/>
      <c r="U7" s="74"/>
      <c r="V7" s="74"/>
      <c r="W7" s="75"/>
      <c r="X7" s="74"/>
      <c r="Y7" s="74"/>
      <c r="Z7" s="75"/>
      <c r="AA7" s="74"/>
      <c r="AB7" s="74"/>
      <c r="AC7" s="75"/>
      <c r="AD7" s="74"/>
      <c r="AE7" s="74"/>
      <c r="AF7" s="75"/>
      <c r="AG7" s="74"/>
      <c r="AH7" s="74"/>
      <c r="AI7" s="75"/>
      <c r="AJ7" s="74"/>
      <c r="AK7" s="74"/>
      <c r="AL7" s="75"/>
      <c r="AM7" s="74"/>
      <c r="AN7" s="74"/>
      <c r="AO7" s="75"/>
      <c r="AP7" s="74"/>
      <c r="AQ7" s="74"/>
      <c r="AR7" s="75"/>
      <c r="AS7" s="74"/>
      <c r="AT7" s="74"/>
      <c r="AU7" s="75"/>
    </row>
    <row r="8" spans="1:48" x14ac:dyDescent="0.2">
      <c r="B8" s="69" t="s">
        <v>623</v>
      </c>
      <c r="C8" s="70">
        <f t="shared" si="2"/>
        <v>24258</v>
      </c>
      <c r="D8" s="70">
        <f t="shared" si="1"/>
        <v>24338</v>
      </c>
      <c r="E8" s="70">
        <f>SUM(AI3)</f>
        <v>48596</v>
      </c>
    </row>
    <row r="9" spans="1:48" x14ac:dyDescent="0.2">
      <c r="B9" s="69" t="s">
        <v>624</v>
      </c>
      <c r="C9" s="70">
        <f t="shared" si="2"/>
        <v>21554</v>
      </c>
      <c r="D9" s="70">
        <f t="shared" si="1"/>
        <v>21624</v>
      </c>
      <c r="E9" s="70">
        <f>SUM(AJ3)</f>
        <v>43178</v>
      </c>
      <c r="I9" s="65" t="s">
        <v>642</v>
      </c>
    </row>
    <row r="10" spans="1:48" x14ac:dyDescent="0.2">
      <c r="B10" s="69" t="s">
        <v>625</v>
      </c>
      <c r="C10" s="70">
        <f t="shared" si="2"/>
        <v>16061</v>
      </c>
      <c r="D10" s="70">
        <f t="shared" si="1"/>
        <v>16113</v>
      </c>
      <c r="E10" s="70">
        <f>SUM(AK3)</f>
        <v>32174</v>
      </c>
      <c r="I10" s="65" t="s">
        <v>640</v>
      </c>
      <c r="J10" s="65" t="s">
        <v>641</v>
      </c>
    </row>
    <row r="11" spans="1:48" x14ac:dyDescent="0.2">
      <c r="B11" s="69" t="s">
        <v>626</v>
      </c>
      <c r="C11" s="70">
        <f t="shared" si="2"/>
        <v>12466</v>
      </c>
      <c r="D11" s="70">
        <f t="shared" si="1"/>
        <v>12507</v>
      </c>
      <c r="E11" s="70">
        <f>SUM(AL3)</f>
        <v>24973</v>
      </c>
      <c r="H11" s="65">
        <v>66887</v>
      </c>
      <c r="I11" s="70">
        <f>ROUND(H11*$C$2,0)</f>
        <v>33389</v>
      </c>
      <c r="J11" s="70">
        <f>ROUND(H11*$D$2,0)</f>
        <v>33498</v>
      </c>
    </row>
    <row r="12" spans="1:48" x14ac:dyDescent="0.2">
      <c r="B12" s="69" t="s">
        <v>627</v>
      </c>
      <c r="C12" s="70">
        <f t="shared" si="2"/>
        <v>12177</v>
      </c>
      <c r="D12" s="70">
        <f t="shared" si="1"/>
        <v>12217</v>
      </c>
      <c r="E12" s="70">
        <f>SUM(AM3)</f>
        <v>24394</v>
      </c>
    </row>
    <row r="13" spans="1:48" x14ac:dyDescent="0.2">
      <c r="B13" s="69" t="s">
        <v>628</v>
      </c>
      <c r="C13" s="70">
        <f t="shared" si="2"/>
        <v>10134</v>
      </c>
      <c r="D13" s="70">
        <f t="shared" si="1"/>
        <v>10168</v>
      </c>
      <c r="E13" s="70">
        <f>SUM(AN3)</f>
        <v>20302</v>
      </c>
    </row>
    <row r="14" spans="1:48" x14ac:dyDescent="0.2">
      <c r="B14" s="69" t="s">
        <v>629</v>
      </c>
      <c r="C14" s="70">
        <f t="shared" si="2"/>
        <v>8034</v>
      </c>
      <c r="D14" s="70">
        <f t="shared" si="1"/>
        <v>8061</v>
      </c>
      <c r="E14" s="70">
        <f>SUM(AO3)</f>
        <v>16095</v>
      </c>
    </row>
    <row r="15" spans="1:48" x14ac:dyDescent="0.2">
      <c r="B15" s="69" t="s">
        <v>630</v>
      </c>
      <c r="C15" s="70">
        <f t="shared" si="2"/>
        <v>6917</v>
      </c>
      <c r="D15" s="70">
        <f t="shared" si="1"/>
        <v>6939</v>
      </c>
      <c r="E15" s="70">
        <f>SUM(AP3)</f>
        <v>13856</v>
      </c>
    </row>
    <row r="16" spans="1:48" x14ac:dyDescent="0.2">
      <c r="B16" s="69" t="s">
        <v>631</v>
      </c>
      <c r="C16" s="70">
        <f t="shared" si="2"/>
        <v>5718</v>
      </c>
      <c r="D16" s="70">
        <f t="shared" si="1"/>
        <v>5736</v>
      </c>
      <c r="E16" s="70">
        <f>SUM(AQ3)</f>
        <v>11454</v>
      </c>
    </row>
    <row r="17" spans="2:5" x14ac:dyDescent="0.2">
      <c r="B17" s="69" t="s">
        <v>632</v>
      </c>
      <c r="C17" s="70">
        <f t="shared" si="2"/>
        <v>4467</v>
      </c>
      <c r="D17" s="70">
        <f t="shared" si="1"/>
        <v>4481</v>
      </c>
      <c r="E17" s="70">
        <f>SUM(AR3)</f>
        <v>8948</v>
      </c>
    </row>
    <row r="18" spans="2:5" x14ac:dyDescent="0.2">
      <c r="B18" s="69" t="s">
        <v>633</v>
      </c>
      <c r="C18" s="70">
        <f t="shared" si="2"/>
        <v>3229</v>
      </c>
      <c r="D18" s="70">
        <f t="shared" si="1"/>
        <v>3240</v>
      </c>
      <c r="E18" s="70">
        <f>SUM(AS3)</f>
        <v>6469</v>
      </c>
    </row>
    <row r="19" spans="2:5" x14ac:dyDescent="0.2">
      <c r="B19" s="69" t="s">
        <v>634</v>
      </c>
      <c r="C19" s="70">
        <f t="shared" si="2"/>
        <v>2048</v>
      </c>
      <c r="D19" s="70">
        <f t="shared" si="1"/>
        <v>2055</v>
      </c>
      <c r="E19" s="70">
        <f>SUM(AT3)</f>
        <v>4103</v>
      </c>
    </row>
    <row r="20" spans="2:5" x14ac:dyDescent="0.2">
      <c r="B20" s="69" t="s">
        <v>635</v>
      </c>
      <c r="C20" s="70">
        <f t="shared" si="2"/>
        <v>1351</v>
      </c>
      <c r="D20" s="70">
        <f t="shared" si="1"/>
        <v>1356</v>
      </c>
      <c r="E20" s="70">
        <f>SUM(AU3)</f>
        <v>2707</v>
      </c>
    </row>
    <row r="21" spans="2:5" x14ac:dyDescent="0.2">
      <c r="B21" s="69" t="s">
        <v>617</v>
      </c>
      <c r="C21" s="70">
        <f>SUM(C4:C20)</f>
        <v>248870</v>
      </c>
      <c r="D21" s="70">
        <f>SUM(D4:D20)</f>
        <v>249686</v>
      </c>
      <c r="E21" s="70">
        <f>SUM(E4:E20)</f>
        <v>498556</v>
      </c>
    </row>
    <row r="25" spans="2:5" x14ac:dyDescent="0.2">
      <c r="C25" s="76" t="s">
        <v>636</v>
      </c>
      <c r="D25" s="76" t="s">
        <v>637</v>
      </c>
    </row>
    <row r="26" spans="2:5" x14ac:dyDescent="0.2">
      <c r="C26" s="77">
        <f t="shared" ref="C26:C42" si="3">C4/$E$21*-1</f>
        <v>-6.5779972560755462E-2</v>
      </c>
      <c r="D26" s="77">
        <f t="shared" ref="D26:D42" si="4">D4/$E$21</f>
        <v>6.5996598175530927E-2</v>
      </c>
    </row>
    <row r="27" spans="2:5" x14ac:dyDescent="0.2">
      <c r="C27" s="77">
        <f t="shared" si="3"/>
        <v>-6.3996822824316624E-2</v>
      </c>
      <c r="D27" s="77">
        <f t="shared" si="4"/>
        <v>6.4207431060903888E-2</v>
      </c>
    </row>
    <row r="28" spans="2:5" x14ac:dyDescent="0.2">
      <c r="C28" s="77">
        <f t="shared" si="3"/>
        <v>-5.921902454287984E-2</v>
      </c>
      <c r="D28" s="77">
        <f t="shared" si="4"/>
        <v>5.9411580644902477E-2</v>
      </c>
    </row>
    <row r="29" spans="2:5" x14ac:dyDescent="0.2">
      <c r="C29" s="77">
        <f t="shared" si="3"/>
        <v>-5.2613949084957354E-2</v>
      </c>
      <c r="D29" s="77">
        <f t="shared" si="4"/>
        <v>5.2786447259685974E-2</v>
      </c>
    </row>
    <row r="30" spans="2:5" x14ac:dyDescent="0.2">
      <c r="C30" s="77">
        <f t="shared" si="3"/>
        <v>-4.8656520029846197E-2</v>
      </c>
      <c r="D30" s="77">
        <f t="shared" si="4"/>
        <v>4.8816983448198396E-2</v>
      </c>
    </row>
    <row r="31" spans="2:5" x14ac:dyDescent="0.2">
      <c r="C31" s="77">
        <f t="shared" si="3"/>
        <v>-4.3232856489541796E-2</v>
      </c>
      <c r="D31" s="77">
        <f t="shared" si="4"/>
        <v>4.3373261980599973E-2</v>
      </c>
    </row>
    <row r="32" spans="2:5" x14ac:dyDescent="0.2">
      <c r="C32" s="77">
        <f t="shared" si="3"/>
        <v>-3.2215037026933784E-2</v>
      </c>
      <c r="D32" s="77">
        <f t="shared" si="4"/>
        <v>3.2319338248862718E-2</v>
      </c>
    </row>
    <row r="33" spans="3:4" x14ac:dyDescent="0.2">
      <c r="C33" s="77">
        <f t="shared" si="3"/>
        <v>-2.5004212164731747E-2</v>
      </c>
      <c r="D33" s="77">
        <f t="shared" si="4"/>
        <v>2.5086449666637249E-2</v>
      </c>
    </row>
    <row r="34" spans="3:4" x14ac:dyDescent="0.2">
      <c r="C34" s="77">
        <f t="shared" si="3"/>
        <v>-2.442453806593442E-2</v>
      </c>
      <c r="D34" s="77">
        <f t="shared" si="4"/>
        <v>2.450476977511052E-2</v>
      </c>
    </row>
    <row r="35" spans="3:4" x14ac:dyDescent="0.2">
      <c r="C35" s="77">
        <f t="shared" si="3"/>
        <v>-2.0326703519765083E-2</v>
      </c>
      <c r="D35" s="77">
        <f t="shared" si="4"/>
        <v>2.0394900472564766E-2</v>
      </c>
    </row>
    <row r="36" spans="3:4" x14ac:dyDescent="0.2">
      <c r="C36" s="77">
        <f t="shared" si="3"/>
        <v>-1.61145387880198E-2</v>
      </c>
      <c r="D36" s="77">
        <f t="shared" si="4"/>
        <v>1.616869519171367E-2</v>
      </c>
    </row>
    <row r="37" spans="3:4" x14ac:dyDescent="0.2">
      <c r="C37" s="77">
        <f t="shared" si="3"/>
        <v>-1.3874068309277192E-2</v>
      </c>
      <c r="D37" s="77">
        <f t="shared" si="4"/>
        <v>1.3918195749324049E-2</v>
      </c>
    </row>
    <row r="38" spans="3:4" x14ac:dyDescent="0.2">
      <c r="C38" s="77">
        <f t="shared" si="3"/>
        <v>-1.1469122826723578E-2</v>
      </c>
      <c r="D38" s="77">
        <f t="shared" si="4"/>
        <v>1.1505227095852824E-2</v>
      </c>
    </row>
    <row r="39" spans="3:4" x14ac:dyDescent="0.2">
      <c r="C39" s="77">
        <f t="shared" si="3"/>
        <v>-8.9598761222410318E-3</v>
      </c>
      <c r="D39" s="77">
        <f t="shared" si="4"/>
        <v>8.9879572204526678E-3</v>
      </c>
    </row>
    <row r="40" spans="3:4" x14ac:dyDescent="0.2">
      <c r="C40" s="77">
        <f t="shared" si="3"/>
        <v>-6.4767047232407188E-3</v>
      </c>
      <c r="D40" s="77">
        <f t="shared" si="4"/>
        <v>6.498768443264147E-3</v>
      </c>
    </row>
    <row r="41" spans="3:4" x14ac:dyDescent="0.2">
      <c r="C41" s="77">
        <f t="shared" si="3"/>
        <v>-4.1078635098163495E-3</v>
      </c>
      <c r="D41" s="77">
        <f t="shared" si="4"/>
        <v>4.1219040589221675E-3</v>
      </c>
    </row>
    <row r="42" spans="3:4" x14ac:dyDescent="0.2">
      <c r="C42" s="77">
        <f t="shared" si="3"/>
        <v>-2.7098259774227971E-3</v>
      </c>
      <c r="D42" s="77">
        <f t="shared" si="4"/>
        <v>2.7198549410698096E-3</v>
      </c>
    </row>
    <row r="53" spans="1:1" x14ac:dyDescent="0.2">
      <c r="A53" s="64" t="s">
        <v>638</v>
      </c>
    </row>
  </sheetData>
  <mergeCells count="37">
    <mergeCell ref="P1:P2"/>
    <mergeCell ref="A1:F1"/>
    <mergeCell ref="L1:L2"/>
    <mergeCell ref="M1:M2"/>
    <mergeCell ref="N1:N2"/>
    <mergeCell ref="O1:O2"/>
    <mergeCell ref="AB1:AB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N1:AN2"/>
    <mergeCell ref="AC1:AC2"/>
    <mergeCell ref="AD1:AD2"/>
    <mergeCell ref="AE1:AE2"/>
    <mergeCell ref="AF1:AF2"/>
    <mergeCell ref="AG1:AG2"/>
    <mergeCell ref="AH1:AH2"/>
    <mergeCell ref="AI1:AI2"/>
    <mergeCell ref="AJ1:AJ2"/>
    <mergeCell ref="AK1:AK2"/>
    <mergeCell ref="AL1:AL2"/>
    <mergeCell ref="AM1:AM2"/>
    <mergeCell ref="AU1:AU2"/>
    <mergeCell ref="AO1:AO2"/>
    <mergeCell ref="AP1:AP2"/>
    <mergeCell ref="AQ1:AQ2"/>
    <mergeCell ref="AR1:AR2"/>
    <mergeCell ref="AS1:AS2"/>
    <mergeCell ref="AT1:AT2"/>
  </mergeCells>
  <pageMargins left="0.7" right="0.71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xDistrito</vt:lpstr>
      <vt:lpstr>xMicrored</vt:lpstr>
      <vt:lpstr>Piramide</vt:lpstr>
      <vt:lpstr>POBLA</vt:lpstr>
    </vt:vector>
  </TitlesOfParts>
  <Company>CASA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Justo Guillermo Vallenas Ochoa</dc:creator>
  <cp:lastModifiedBy>ESTADISTICA</cp:lastModifiedBy>
  <cp:lastPrinted>2015-08-26T20:35:09Z</cp:lastPrinted>
  <dcterms:created xsi:type="dcterms:W3CDTF">2010-04-20T18:26:19Z</dcterms:created>
  <dcterms:modified xsi:type="dcterms:W3CDTF">2016-04-04T17:44:35Z</dcterms:modified>
</cp:coreProperties>
</file>